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Sergio Zapata A</author>
  </authors>
  <commentList>
    <comment ref="A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ID: Es un número consecutivo que cada uno le da a cada uno de los materiales inventariados. Es personal, para saber cuantos lleva.</t>
        </r>
      </text>
    </comment>
    <comment ref="B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Autor: quien hizo ese producto (multimedia – Objeto de aprendizaje)</t>
        </r>
      </text>
    </comment>
    <comment ref="C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Titulo: nombre que recibe todo el producto (multimedia – Objeto de aprendizaje) también aparece en la caratura en caso de ser cd-rom</t>
        </r>
      </text>
    </comment>
    <comment ref="D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En: en caso de que el objeto de aprendizaje esté dentro de una sección de un gran página  web o un repositorio, en este campo se indica la ruta completa para acceder a él. Solo para web</t>
        </r>
      </text>
    </comment>
    <comment ref="E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Ciudad: localidad y país en donde fue creado. El formato es el siguiente: (ciudad, departamento/estado, país)</t>
        </r>
      </text>
    </comment>
    <comment ref="F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Editorial: es el sello editorial que lo construyo, puede ser que sea particular, en ese caso se escribe S/D que significa “sin datos”</t>
        </r>
      </text>
    </comment>
    <comment ref="G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Fecha en que fue construido el material.</t>
        </r>
      </text>
    </comment>
    <comment ref="H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Volumen: en caso de que el material haga parte de un colección o una serie.</t>
        </r>
      </text>
    </comment>
    <comment ref="I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Numero: en caso de que haga parte de una colección indicar aquí el lugar que ocupa dentro de ella.</t>
        </r>
      </text>
    </comment>
    <comment ref="J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Localización: lugar en el que se puede encontrar este material (Universidad, biblioteca, piso, sección)</t>
        </r>
      </text>
    </comment>
    <comment ref="K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Signatura: es el numero que le dan en la biblioteca para ubicar el material (multimedia – Objeto de aprendizaje) es exclusivo del establecimiento y es necesario para un posterior visita.</t>
        </r>
      </text>
    </comment>
    <comment ref="L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 
Tipo de material: es el nombre técnico en que ha sido clasificado en la institución (multimedia – Objeto de aprendizaje, videomedia, etc.)</t>
        </r>
      </text>
    </comment>
    <comment ref="M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Temática abordada: es el  tema sobre el cual versa el producto (multimedia – Objeto de aprendizaje) puede ser: matemáticas, español, ingles, etc.</t>
        </r>
      </text>
    </comment>
    <comment ref="N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Universidad: es el nombre de la institución en donde se puede encontrar el material (multimedia – Objeto de aprendizaje).</t>
        </r>
      </text>
    </comment>
    <comment ref="O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Responsable: nombre de quien hizo esta ficha.</t>
        </r>
      </text>
    </comment>
  </commentList>
</comments>
</file>

<file path=xl/sharedStrings.xml><?xml version="1.0" encoding="utf-8"?>
<sst xmlns="http://schemas.openxmlformats.org/spreadsheetml/2006/main" count="160" uniqueCount="66">
  <si>
    <t>Universidad de Antioquia. Vicerrectoria de Investigacion (Autor corporativo)</t>
  </si>
  <si>
    <t>Matriz para el rastreo de material multimedial y objetos de aprendizaje</t>
  </si>
  <si>
    <t>en las instituciones con mayor producción y acopio de este tipo de material en la ciudad de Medellín.</t>
  </si>
  <si>
    <t>ID PRODUCTO</t>
  </si>
  <si>
    <t>AUTOR (ES) </t>
  </si>
  <si>
    <t>TITULO</t>
  </si>
  <si>
    <t>EN</t>
  </si>
  <si>
    <t>CIUDAD</t>
  </si>
  <si>
    <t>EDITORIAL</t>
  </si>
  <si>
    <t>FECHA</t>
  </si>
  <si>
    <t>VOLUMEN</t>
  </si>
  <si>
    <t>NUMERO</t>
  </si>
  <si>
    <t>LOCALIZACIÓN</t>
  </si>
  <si>
    <t>SIGNATURA</t>
  </si>
  <si>
    <t>TIPO DE MATERIAL</t>
  </si>
  <si>
    <t>TEMATICA ABORDADA</t>
  </si>
  <si>
    <t>UNIVERSIDAD</t>
  </si>
  <si>
    <t>RESPONSABLE</t>
  </si>
  <si>
    <t xml:space="preserve">Catalogo de investigaciones Universidad de Antioquia, 2001-2002 grupos y centros de investigacion </t>
  </si>
  <si>
    <t>Medellin</t>
  </si>
  <si>
    <t xml:space="preserve">001.4/U58 </t>
  </si>
  <si>
    <t>Universidad de Antioquia</t>
  </si>
  <si>
    <t>Gloria Sanint</t>
  </si>
  <si>
    <t xml:space="preserve">Multimedia en redes </t>
  </si>
  <si>
    <t>Murillo Olano, Hernan Dario y Trejo Arteaga, Liliana Maria</t>
  </si>
  <si>
    <t xml:space="preserve">004.6/T787 </t>
  </si>
  <si>
    <t>CD-ROM</t>
  </si>
  <si>
    <t xml:space="preserve">Porque sale el sol cada dia... y 100 preguntas mas </t>
  </si>
  <si>
    <t>Multimedia en redes</t>
  </si>
  <si>
    <t xml:space="preserve">Mega junior : enciclopedia tematica del estudiante </t>
  </si>
  <si>
    <t>España</t>
  </si>
  <si>
    <t>Ediciones Ceac</t>
  </si>
  <si>
    <t>Biblioteca Central UDA. Colección de disquetes y discos opticos</t>
  </si>
  <si>
    <t xml:space="preserve">036/M496 </t>
  </si>
  <si>
    <t>ciencias naturales,fisica, quimi,a matematicas, ortografia, literatura, etc</t>
  </si>
  <si>
    <t xml:space="preserve">Estetica de la limitacion : la recepcion de Hegel por Ortega y Gasset </t>
  </si>
  <si>
    <t xml:space="preserve">Hernandez Sanchez, Domingo </t>
  </si>
  <si>
    <t xml:space="preserve">111.85/H557 </t>
  </si>
  <si>
    <t xml:space="preserve">El universo segun Platon : la idea del cosmos </t>
  </si>
  <si>
    <t xml:space="preserve">Molina, Radames y Ranz, Daniel </t>
  </si>
  <si>
    <t>Barcelona</t>
  </si>
  <si>
    <t xml:space="preserve">113/M722 </t>
  </si>
  <si>
    <t xml:space="preserve">Anuario estadistico de America Latina y el Caribe </t>
  </si>
  <si>
    <t xml:space="preserve">Cepal </t>
  </si>
  <si>
    <t xml:space="preserve">Nueva York </t>
  </si>
  <si>
    <t xml:space="preserve">318/A636a </t>
  </si>
  <si>
    <t xml:space="preserve">Estar juntos : formacion ciudadana y constitucional </t>
  </si>
  <si>
    <t xml:space="preserve">Zapata Zapata, Donna </t>
  </si>
  <si>
    <t xml:space="preserve">342.861/Z35 </t>
  </si>
  <si>
    <t xml:space="preserve">Tras las huellas del rio : en busca del baston magico </t>
  </si>
  <si>
    <t>Instituto Mi Rio</t>
  </si>
  <si>
    <t xml:space="preserve">363.7/I59 </t>
  </si>
  <si>
    <t xml:space="preserve">Neutro de materia y metafonia en el oriente de Cantabria </t>
  </si>
  <si>
    <t xml:space="preserve">Fernandez Juncal, Carmen </t>
  </si>
  <si>
    <t>España universidad de salamanca</t>
  </si>
  <si>
    <t xml:space="preserve">410/F363 </t>
  </si>
  <si>
    <t xml:space="preserve">El mundo de la ecologia </t>
  </si>
  <si>
    <t xml:space="preserve">574.5/M965 </t>
  </si>
  <si>
    <t xml:space="preserve">Botanica general </t>
  </si>
  <si>
    <t xml:space="preserve">581.07/U76b </t>
  </si>
  <si>
    <t>SD</t>
  </si>
  <si>
    <t xml:space="preserve">Cosmologia (Filosofia); Armonia de las esferas; Cosmologia antigua; Musica antigua; Universo en Platon; </t>
  </si>
  <si>
    <t xml:space="preserve">America Latina; Estadistica; Anuarios; Region del Caribe; Poblacion - Ambalema (Tolima); Estadisticas sociales; Demografia; Estadisticas de educacion; Estadisticas economicas; Industrias; </t>
  </si>
  <si>
    <t xml:space="preserve">Juegos educativos; Educacion ambiental; Rio Medellin; </t>
  </si>
  <si>
    <t>Ecologia; Equilibrio ecologico; Ecosistemas; Ecologismo; Historia de la tierra; Biosfera; Nutricion animal</t>
  </si>
  <si>
    <t xml:space="preserve">Botanica; Plantas; Fisiologia; Anatomia; Histologia;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</si>
</sst>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6" fillId="0" borderId="0" xfId="15" applyFont="1" applyAlignment="1">
      <alignment vertical="top" wrapText="1"/>
    </xf>
    <xf numFmtId="0" fontId="0" fillId="0" borderId="0" xfId="15" applyFont="1" applyAlignment="1">
      <alignment vertical="top" wrapText="1"/>
    </xf>
    <xf numFmtId="0" fontId="0" fillId="5" borderId="0" xfId="15" applyFont="1" applyFill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ac.udea.edu.co/cgi-bin/w207.sh?session=98764158&amp;infile=details.glu&amp;oid=778176&amp;rs=2734212&amp;hitno=-1" TargetMode="External" /><Relationship Id="rId2" Type="http://schemas.openxmlformats.org/officeDocument/2006/relationships/hyperlink" Target="http://opac.udea.edu.co/cgi-bin/w207.sh?session=98764158&amp;infile=authk.glue&amp;style=authk&amp;nh=20&amp;calling_page=hitlist.glu&amp;key=187082" TargetMode="External" /><Relationship Id="rId3" Type="http://schemas.openxmlformats.org/officeDocument/2006/relationships/hyperlink" Target="http://opac.udea.edu.co/cgi-bin/w207.sh?session=98764158&amp;infile=authk.glue&amp;style=authk&amp;nh=20&amp;calling_page=hitlist.glu&amp;key=27193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5" zoomScaleNormal="115" workbookViewId="0" topLeftCell="E7">
      <selection activeCell="E14" sqref="E14"/>
    </sheetView>
  </sheetViews>
  <sheetFormatPr defaultColWidth="11.421875" defaultRowHeight="12.75"/>
  <cols>
    <col min="1" max="1" width="10.421875" style="2" customWidth="1"/>
    <col min="2" max="2" width="28.421875" style="2" customWidth="1"/>
    <col min="3" max="3" width="36.57421875" style="2" customWidth="1"/>
    <col min="4" max="4" width="18.7109375" style="2" customWidth="1"/>
    <col min="5" max="5" width="10.7109375" style="2" customWidth="1"/>
    <col min="6" max="7" width="11.421875" style="2" customWidth="1"/>
    <col min="8" max="8" width="11.00390625" style="2" bestFit="1" customWidth="1"/>
    <col min="9" max="9" width="10.140625" style="2" bestFit="1" customWidth="1"/>
    <col min="10" max="10" width="15.8515625" style="2" bestFit="1" customWidth="1"/>
    <col min="11" max="11" width="12.7109375" style="2" bestFit="1" customWidth="1"/>
    <col min="12" max="12" width="20.140625" style="2" bestFit="1" customWidth="1"/>
    <col min="13" max="13" width="23.7109375" style="2" bestFit="1" customWidth="1"/>
    <col min="14" max="14" width="14.8515625" style="2" bestFit="1" customWidth="1"/>
    <col min="15" max="15" width="16.8515625" style="2" bestFit="1" customWidth="1"/>
    <col min="16" max="16384" width="11.421875" style="2" customWidth="1"/>
  </cols>
  <sheetData>
    <row r="1" spans="1:15" ht="35.25" customHeight="1">
      <c r="A1" s="1"/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5.25" customHeight="1">
      <c r="A2" s="1"/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8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</row>
    <row r="4" spans="1:15" ht="63.75">
      <c r="A4" s="4">
        <f>IF(B4&lt;&gt;"",1,"")</f>
        <v>1</v>
      </c>
      <c r="B4" s="5" t="s">
        <v>0</v>
      </c>
      <c r="C4" s="2" t="s">
        <v>18</v>
      </c>
      <c r="D4" s="2" t="s">
        <v>60</v>
      </c>
      <c r="E4" s="5" t="s">
        <v>19</v>
      </c>
      <c r="F4" s="5" t="s">
        <v>60</v>
      </c>
      <c r="G4" s="2">
        <v>2003</v>
      </c>
      <c r="H4" s="5" t="s">
        <v>60</v>
      </c>
      <c r="I4" s="5" t="s">
        <v>60</v>
      </c>
      <c r="J4" s="5" t="s">
        <v>32</v>
      </c>
      <c r="K4" s="2" t="s">
        <v>20</v>
      </c>
      <c r="L4" s="5" t="s">
        <v>26</v>
      </c>
      <c r="M4" s="5" t="s">
        <v>60</v>
      </c>
      <c r="N4" s="5" t="s">
        <v>21</v>
      </c>
      <c r="O4" s="5" t="s">
        <v>22</v>
      </c>
    </row>
    <row r="5" spans="1:15" ht="29.25" customHeight="1">
      <c r="A5" s="4">
        <f>IF(AND(A4&lt;&gt;"",B5&lt;&gt;""),A4+1,"")</f>
        <v>2</v>
      </c>
      <c r="B5" s="2" t="s">
        <v>24</v>
      </c>
      <c r="C5" s="2" t="s">
        <v>23</v>
      </c>
      <c r="D5" s="2" t="s">
        <v>28</v>
      </c>
      <c r="E5" s="5" t="s">
        <v>19</v>
      </c>
      <c r="F5" s="5" t="s">
        <v>60</v>
      </c>
      <c r="G5" s="5">
        <v>2000</v>
      </c>
      <c r="H5" s="5" t="s">
        <v>60</v>
      </c>
      <c r="I5" s="5" t="s">
        <v>60</v>
      </c>
      <c r="J5" s="5" t="s">
        <v>32</v>
      </c>
      <c r="K5" s="2" t="s">
        <v>25</v>
      </c>
      <c r="L5" s="5" t="s">
        <v>26</v>
      </c>
      <c r="M5" s="2" t="s">
        <v>60</v>
      </c>
      <c r="N5" s="5" t="s">
        <v>21</v>
      </c>
      <c r="O5" s="5" t="s">
        <v>22</v>
      </c>
    </row>
    <row r="6" spans="1:15" ht="28.5" customHeight="1">
      <c r="A6" s="4">
        <f aca="true" t="shared" si="0" ref="A6:A69">IF(AND(A5&lt;&gt;"",B6&lt;&gt;""),A5+1,"")</f>
        <v>3</v>
      </c>
      <c r="B6" s="2" t="s">
        <v>60</v>
      </c>
      <c r="C6" s="2" t="s">
        <v>27</v>
      </c>
      <c r="D6" s="6" t="s">
        <v>29</v>
      </c>
      <c r="E6" s="5" t="s">
        <v>30</v>
      </c>
      <c r="F6" s="5" t="s">
        <v>31</v>
      </c>
      <c r="G6" s="5">
        <v>2002</v>
      </c>
      <c r="H6" s="5" t="s">
        <v>60</v>
      </c>
      <c r="I6" s="5" t="s">
        <v>60</v>
      </c>
      <c r="J6" s="5" t="s">
        <v>32</v>
      </c>
      <c r="K6" s="2" t="s">
        <v>33</v>
      </c>
      <c r="L6" s="5" t="s">
        <v>26</v>
      </c>
      <c r="M6" s="5" t="s">
        <v>34</v>
      </c>
      <c r="N6" s="5" t="s">
        <v>21</v>
      </c>
      <c r="O6" s="5" t="s">
        <v>22</v>
      </c>
    </row>
    <row r="7" spans="1:15" ht="30.75" customHeight="1">
      <c r="A7" s="4">
        <f aca="true" t="shared" si="1" ref="A7:A14">IF(AND(A6&lt;&gt;"",B7&lt;&gt;""),A6+1,"")</f>
        <v>4</v>
      </c>
      <c r="B7" s="2" t="s">
        <v>36</v>
      </c>
      <c r="C7" s="2" t="s">
        <v>35</v>
      </c>
      <c r="D7" s="5" t="s">
        <v>60</v>
      </c>
      <c r="E7" s="5" t="s">
        <v>30</v>
      </c>
      <c r="F7" s="5" t="s">
        <v>60</v>
      </c>
      <c r="G7" s="5">
        <v>2000</v>
      </c>
      <c r="H7" s="5" t="s">
        <v>60</v>
      </c>
      <c r="I7" s="5" t="s">
        <v>60</v>
      </c>
      <c r="J7" s="5" t="s">
        <v>32</v>
      </c>
      <c r="K7" s="2" t="s">
        <v>37</v>
      </c>
      <c r="L7" s="5" t="s">
        <v>26</v>
      </c>
      <c r="M7" s="5" t="s">
        <v>60</v>
      </c>
      <c r="N7" s="5" t="s">
        <v>21</v>
      </c>
      <c r="O7" s="5" t="s">
        <v>22</v>
      </c>
    </row>
    <row r="8" spans="1:15" ht="34.5" customHeight="1">
      <c r="A8" s="4">
        <f t="shared" si="1"/>
        <v>5</v>
      </c>
      <c r="B8" s="7" t="s">
        <v>39</v>
      </c>
      <c r="C8" s="2" t="s">
        <v>38</v>
      </c>
      <c r="D8" s="5" t="s">
        <v>60</v>
      </c>
      <c r="E8" s="5" t="s">
        <v>40</v>
      </c>
      <c r="F8" s="5" t="s">
        <v>60</v>
      </c>
      <c r="G8" s="5">
        <v>2000</v>
      </c>
      <c r="H8" s="5" t="s">
        <v>60</v>
      </c>
      <c r="I8" s="5" t="s">
        <v>60</v>
      </c>
      <c r="J8" s="5" t="s">
        <v>32</v>
      </c>
      <c r="K8" s="2" t="s">
        <v>41</v>
      </c>
      <c r="L8" s="5" t="s">
        <v>26</v>
      </c>
      <c r="M8" s="2" t="s">
        <v>61</v>
      </c>
      <c r="N8" s="5" t="s">
        <v>21</v>
      </c>
      <c r="O8" s="5" t="s">
        <v>22</v>
      </c>
    </row>
    <row r="9" spans="1:15" ht="17.25" customHeight="1">
      <c r="A9" s="4">
        <f t="shared" si="1"/>
        <v>6</v>
      </c>
      <c r="B9" s="8" t="s">
        <v>43</v>
      </c>
      <c r="C9" s="2" t="s">
        <v>42</v>
      </c>
      <c r="D9" s="5" t="s">
        <v>60</v>
      </c>
      <c r="E9" s="2" t="s">
        <v>44</v>
      </c>
      <c r="F9" s="5" t="s">
        <v>60</v>
      </c>
      <c r="G9" s="5">
        <v>2002</v>
      </c>
      <c r="H9" s="5" t="s">
        <v>60</v>
      </c>
      <c r="I9" s="5" t="s">
        <v>60</v>
      </c>
      <c r="J9" s="5" t="s">
        <v>32</v>
      </c>
      <c r="K9" s="2" t="s">
        <v>45</v>
      </c>
      <c r="L9" s="5" t="s">
        <v>26</v>
      </c>
      <c r="M9" s="2" t="s">
        <v>62</v>
      </c>
      <c r="N9" s="5" t="s">
        <v>21</v>
      </c>
      <c r="O9" s="5" t="s">
        <v>22</v>
      </c>
    </row>
    <row r="10" spans="1:15" ht="27.75" customHeight="1">
      <c r="A10" s="4">
        <f t="shared" si="1"/>
        <v>7</v>
      </c>
      <c r="B10" s="2" t="s">
        <v>47</v>
      </c>
      <c r="C10" s="2" t="s">
        <v>46</v>
      </c>
      <c r="D10" s="5" t="s">
        <v>60</v>
      </c>
      <c r="E10" s="5" t="s">
        <v>19</v>
      </c>
      <c r="F10" s="5" t="s">
        <v>60</v>
      </c>
      <c r="G10" s="5">
        <v>2003</v>
      </c>
      <c r="H10" s="5" t="s">
        <v>60</v>
      </c>
      <c r="I10" s="5" t="s">
        <v>60</v>
      </c>
      <c r="J10" s="5" t="s">
        <v>32</v>
      </c>
      <c r="K10" s="2" t="s">
        <v>48</v>
      </c>
      <c r="L10" s="5" t="s">
        <v>26</v>
      </c>
      <c r="M10" s="5" t="s">
        <v>60</v>
      </c>
      <c r="N10" s="5" t="s">
        <v>21</v>
      </c>
      <c r="O10" s="5" t="s">
        <v>22</v>
      </c>
    </row>
    <row r="11" spans="1:15" ht="27.75" customHeight="1">
      <c r="A11" s="4">
        <f t="shared" si="1"/>
        <v>8</v>
      </c>
      <c r="B11" s="2" t="s">
        <v>50</v>
      </c>
      <c r="C11" s="2" t="s">
        <v>49</v>
      </c>
      <c r="D11" s="5" t="s">
        <v>60</v>
      </c>
      <c r="E11" s="5" t="s">
        <v>19</v>
      </c>
      <c r="F11" s="5" t="s">
        <v>60</v>
      </c>
      <c r="G11" s="5">
        <v>2000</v>
      </c>
      <c r="H11" s="5" t="s">
        <v>60</v>
      </c>
      <c r="I11" s="5" t="s">
        <v>60</v>
      </c>
      <c r="J11" s="5" t="s">
        <v>32</v>
      </c>
      <c r="K11" s="2" t="s">
        <v>51</v>
      </c>
      <c r="L11" s="5" t="s">
        <v>26</v>
      </c>
      <c r="M11" s="2" t="s">
        <v>63</v>
      </c>
      <c r="N11" s="5" t="s">
        <v>21</v>
      </c>
      <c r="O11" s="5" t="s">
        <v>22</v>
      </c>
    </row>
    <row r="12" spans="1:15" ht="28.5" customHeight="1">
      <c r="A12" s="4">
        <f t="shared" si="1"/>
        <v>9</v>
      </c>
      <c r="B12" s="2" t="s">
        <v>53</v>
      </c>
      <c r="C12" s="2" t="s">
        <v>52</v>
      </c>
      <c r="D12" s="5" t="s">
        <v>60</v>
      </c>
      <c r="E12" s="5" t="s">
        <v>54</v>
      </c>
      <c r="F12" s="5" t="s">
        <v>60</v>
      </c>
      <c r="G12" s="5">
        <v>2000</v>
      </c>
      <c r="H12" s="5" t="s">
        <v>60</v>
      </c>
      <c r="I12" s="5" t="s">
        <v>60</v>
      </c>
      <c r="J12" s="5" t="s">
        <v>32</v>
      </c>
      <c r="K12" s="2" t="s">
        <v>55</v>
      </c>
      <c r="L12" s="5" t="s">
        <v>26</v>
      </c>
      <c r="M12" s="5" t="s">
        <v>60</v>
      </c>
      <c r="N12" s="5" t="s">
        <v>21</v>
      </c>
      <c r="O12" s="5" t="s">
        <v>22</v>
      </c>
    </row>
    <row r="13" spans="1:15" ht="39" customHeight="1">
      <c r="A13" s="4">
        <f t="shared" si="1"/>
        <v>10</v>
      </c>
      <c r="B13" s="5" t="s">
        <v>60</v>
      </c>
      <c r="C13" s="2" t="s">
        <v>56</v>
      </c>
      <c r="D13" s="5" t="s">
        <v>60</v>
      </c>
      <c r="E13" s="5" t="s">
        <v>40</v>
      </c>
      <c r="F13" s="5" t="s">
        <v>60</v>
      </c>
      <c r="G13" s="5">
        <v>2001</v>
      </c>
      <c r="H13" s="5" t="s">
        <v>60</v>
      </c>
      <c r="I13" s="5" t="s">
        <v>60</v>
      </c>
      <c r="J13" s="5" t="s">
        <v>32</v>
      </c>
      <c r="K13" s="2" t="s">
        <v>57</v>
      </c>
      <c r="L13" s="5" t="s">
        <v>26</v>
      </c>
      <c r="M13" s="2" t="s">
        <v>64</v>
      </c>
      <c r="N13" s="5" t="s">
        <v>21</v>
      </c>
      <c r="O13" s="5" t="s">
        <v>22</v>
      </c>
    </row>
    <row r="14" spans="1:15" ht="28.5" customHeight="1">
      <c r="A14" s="4">
        <f t="shared" si="1"/>
        <v>11</v>
      </c>
      <c r="B14" s="7" t="s">
        <v>60</v>
      </c>
      <c r="C14" s="2" t="s">
        <v>58</v>
      </c>
      <c r="D14" s="5" t="s">
        <v>60</v>
      </c>
      <c r="E14" s="5" t="s">
        <v>19</v>
      </c>
      <c r="F14" s="5" t="s">
        <v>60</v>
      </c>
      <c r="G14" s="5">
        <v>2003</v>
      </c>
      <c r="H14" s="5" t="s">
        <v>60</v>
      </c>
      <c r="I14" s="5" t="s">
        <v>60</v>
      </c>
      <c r="J14" s="5" t="s">
        <v>32</v>
      </c>
      <c r="K14" s="2" t="s">
        <v>59</v>
      </c>
      <c r="L14" s="5" t="s">
        <v>26</v>
      </c>
      <c r="M14" s="2" t="s">
        <v>65</v>
      </c>
      <c r="N14" s="5" t="s">
        <v>21</v>
      </c>
      <c r="O14" s="5" t="s">
        <v>22</v>
      </c>
    </row>
    <row r="15" spans="1:15" ht="12.75">
      <c r="A15" s="4"/>
      <c r="D15" s="5"/>
      <c r="E15" s="5"/>
      <c r="F15" s="5"/>
      <c r="G15" s="5"/>
      <c r="H15" s="5"/>
      <c r="I15" s="5"/>
      <c r="J15" s="5"/>
      <c r="L15" s="5"/>
      <c r="N15" s="5"/>
      <c r="O15" s="5"/>
    </row>
    <row r="16" spans="1:15" ht="12.75">
      <c r="A16" s="4"/>
      <c r="D16" s="5"/>
      <c r="E16" s="5"/>
      <c r="F16" s="5"/>
      <c r="G16" s="5"/>
      <c r="H16" s="5"/>
      <c r="I16" s="5"/>
      <c r="J16" s="5"/>
      <c r="L16" s="5"/>
      <c r="N16" s="5"/>
      <c r="O16" s="5"/>
    </row>
    <row r="17" spans="1:15" ht="12.75">
      <c r="A17" s="4"/>
      <c r="D17" s="5"/>
      <c r="E17" s="5"/>
      <c r="F17" s="5"/>
      <c r="G17" s="5"/>
      <c r="H17" s="5"/>
      <c r="I17" s="5"/>
      <c r="J17" s="5"/>
      <c r="L17" s="5"/>
      <c r="N17" s="5"/>
      <c r="O17" s="5"/>
    </row>
    <row r="18" spans="1:15" ht="12.75">
      <c r="A18" s="4"/>
      <c r="D18" s="5"/>
      <c r="E18" s="5"/>
      <c r="F18" s="5"/>
      <c r="G18" s="5"/>
      <c r="H18" s="5"/>
      <c r="I18" s="5"/>
      <c r="J18" s="5"/>
      <c r="L18" s="5"/>
      <c r="M18" s="5"/>
      <c r="N18" s="5"/>
      <c r="O18" s="5"/>
    </row>
    <row r="19" spans="1:15" ht="12.75">
      <c r="A19" s="4"/>
      <c r="B19" s="5"/>
      <c r="D19" s="5"/>
      <c r="E19" s="5"/>
      <c r="F19" s="5"/>
      <c r="G19" s="5"/>
      <c r="H19" s="5"/>
      <c r="I19" s="5"/>
      <c r="J19" s="5"/>
      <c r="L19" s="5"/>
      <c r="N19" s="5"/>
      <c r="O19" s="5"/>
    </row>
    <row r="20" spans="1:15" ht="12.75">
      <c r="A20" s="4"/>
      <c r="B20" s="7"/>
      <c r="D20" s="5"/>
      <c r="E20" s="5"/>
      <c r="F20" s="5"/>
      <c r="G20" s="5"/>
      <c r="H20" s="5"/>
      <c r="I20" s="5"/>
      <c r="J20" s="5"/>
      <c r="L20" s="5"/>
      <c r="N20" s="5"/>
      <c r="O20" s="5"/>
    </row>
    <row r="21" spans="1:15" ht="12.75">
      <c r="A21" s="9"/>
      <c r="B21" s="6"/>
      <c r="C21" s="5"/>
      <c r="D21" s="5"/>
      <c r="E21" s="5"/>
      <c r="F21" s="5"/>
      <c r="G21" s="5"/>
      <c r="H21" s="5"/>
      <c r="I21" s="5"/>
      <c r="J21" s="5"/>
      <c r="K21" s="10"/>
      <c r="L21" s="5"/>
      <c r="M21" s="5"/>
      <c r="N21" s="5"/>
      <c r="O21" s="5"/>
    </row>
    <row r="22" spans="1:15" ht="12.7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11"/>
      <c r="N22" s="5"/>
      <c r="O22" s="5"/>
    </row>
    <row r="23" spans="1:15" ht="21" customHeight="1">
      <c r="A23" s="4">
        <f t="shared" si="0"/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1" customHeight="1">
      <c r="A24" s="4">
        <f t="shared" si="0"/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1" customHeight="1">
      <c r="A25" s="4">
        <f t="shared" si="0"/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1" customHeight="1">
      <c r="A26" s="4">
        <f t="shared" si="0"/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1" customHeight="1">
      <c r="A27" s="4">
        <f t="shared" si="0"/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1" customHeight="1">
      <c r="A28" s="4">
        <f t="shared" si="0"/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1" customHeight="1">
      <c r="A29" s="4">
        <f t="shared" si="0"/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1" customHeight="1">
      <c r="A30" s="4">
        <f t="shared" si="0"/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1" customHeight="1">
      <c r="A31" s="4">
        <f t="shared" si="0"/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1" customHeight="1">
      <c r="A32" s="4">
        <f t="shared" si="0"/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1" customHeight="1">
      <c r="A33" s="4">
        <f t="shared" si="0"/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21" customHeight="1">
      <c r="A34" s="4">
        <f t="shared" si="0"/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1" customHeight="1">
      <c r="A35" s="4">
        <f t="shared" si="0"/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1" customHeight="1">
      <c r="A36" s="4">
        <f t="shared" si="0"/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1" customHeight="1">
      <c r="A37" s="4">
        <f t="shared" si="0"/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1" customHeight="1">
      <c r="A38" s="4">
        <f t="shared" si="0"/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1" customHeight="1">
      <c r="A39" s="4">
        <f t="shared" si="0"/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1" customHeight="1">
      <c r="A40" s="4">
        <f t="shared" si="0"/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1" customHeight="1">
      <c r="A41" s="4">
        <f t="shared" si="0"/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1" customHeight="1">
      <c r="A42" s="4">
        <f t="shared" si="0"/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1" customHeight="1">
      <c r="A43" s="4">
        <f t="shared" si="0"/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1" customHeight="1">
      <c r="A44" s="4">
        <f t="shared" si="0"/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1" customHeight="1">
      <c r="A45" s="4">
        <f t="shared" si="0"/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1" customHeight="1">
      <c r="A46" s="4">
        <f t="shared" si="0"/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1" customHeight="1">
      <c r="A47" s="4">
        <f t="shared" si="0"/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1" customHeight="1">
      <c r="A48" s="4">
        <f t="shared" si="0"/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21" customHeight="1">
      <c r="A49" s="4">
        <f t="shared" si="0"/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21" customHeight="1">
      <c r="A50" s="4">
        <f t="shared" si="0"/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21" customHeight="1">
      <c r="A51" s="4">
        <f t="shared" si="0"/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21" customHeight="1">
      <c r="A52" s="4">
        <f t="shared" si="0"/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1" customHeight="1">
      <c r="A53" s="4">
        <f t="shared" si="0"/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21" customHeight="1">
      <c r="A54" s="4">
        <f t="shared" si="0"/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21" customHeight="1">
      <c r="A55" s="4">
        <f t="shared" si="0"/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1" customHeight="1">
      <c r="A56" s="4">
        <f t="shared" si="0"/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1" customHeight="1">
      <c r="A57" s="4">
        <f t="shared" si="0"/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1" customHeight="1">
      <c r="A58" s="4">
        <f t="shared" si="0"/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1" customHeight="1">
      <c r="A59" s="4">
        <f t="shared" si="0"/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1" customHeight="1">
      <c r="A60" s="4">
        <f t="shared" si="0"/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1" customHeight="1">
      <c r="A61" s="4">
        <f t="shared" si="0"/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1" customHeight="1">
      <c r="A62" s="4">
        <f t="shared" si="0"/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1" customHeight="1">
      <c r="A63" s="4">
        <f t="shared" si="0"/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1" customHeight="1">
      <c r="A64" s="4">
        <f t="shared" si="0"/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21" customHeight="1">
      <c r="A65" s="4">
        <f t="shared" si="0"/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1" customHeight="1">
      <c r="A66" s="4">
        <f t="shared" si="0"/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1" customHeight="1">
      <c r="A67" s="4">
        <f t="shared" si="0"/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1" customHeight="1">
      <c r="A68" s="4">
        <f t="shared" si="0"/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1" customHeight="1">
      <c r="A69" s="4">
        <f t="shared" si="0"/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1" customHeight="1">
      <c r="A70" s="4">
        <f aca="true" t="shared" si="2" ref="A70:A103">IF(AND(A69&lt;&gt;"",B70&lt;&gt;""),A69+1,"")</f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1" customHeight="1">
      <c r="A71" s="4">
        <f t="shared" si="2"/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1" customHeight="1">
      <c r="A72" s="4">
        <f t="shared" si="2"/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1" customHeight="1">
      <c r="A73" s="4">
        <f t="shared" si="2"/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21" customHeight="1">
      <c r="A74" s="4">
        <f t="shared" si="2"/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1" customHeight="1">
      <c r="A75" s="4">
        <f t="shared" si="2"/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1" customHeight="1">
      <c r="A76" s="4">
        <f t="shared" si="2"/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21" customHeight="1">
      <c r="A77" s="4">
        <f t="shared" si="2"/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1" customHeight="1">
      <c r="A78" s="4">
        <f t="shared" si="2"/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1" customHeight="1">
      <c r="A79" s="4">
        <f t="shared" si="2"/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1" customHeight="1">
      <c r="A80" s="4">
        <f t="shared" si="2"/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1" customHeight="1">
      <c r="A81" s="4">
        <f t="shared" si="2"/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1" customHeight="1">
      <c r="A82" s="4">
        <f t="shared" si="2"/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21" customHeight="1">
      <c r="A83" s="4">
        <f t="shared" si="2"/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21" customHeight="1">
      <c r="A84" s="4">
        <f t="shared" si="2"/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21" customHeight="1">
      <c r="A85" s="4">
        <f t="shared" si="2"/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21" customHeight="1">
      <c r="A86" s="4">
        <f t="shared" si="2"/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21" customHeight="1">
      <c r="A87" s="4">
        <f t="shared" si="2"/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21" customHeight="1">
      <c r="A88" s="4">
        <f t="shared" si="2"/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21" customHeight="1">
      <c r="A89" s="4">
        <f t="shared" si="2"/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21" customHeight="1">
      <c r="A90" s="4">
        <f t="shared" si="2"/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21" customHeight="1">
      <c r="A91" s="4">
        <f t="shared" si="2"/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21" customHeight="1">
      <c r="A92" s="4">
        <f t="shared" si="2"/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21" customHeight="1">
      <c r="A93" s="4">
        <f t="shared" si="2"/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21" customHeight="1">
      <c r="A94" s="4">
        <f t="shared" si="2"/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21" customHeight="1">
      <c r="A95" s="4">
        <f t="shared" si="2"/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21" customHeight="1">
      <c r="A96" s="4">
        <f t="shared" si="2"/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21" customHeight="1">
      <c r="A97" s="4">
        <f t="shared" si="2"/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21" customHeight="1">
      <c r="A98" s="4">
        <f t="shared" si="2"/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21" customHeight="1">
      <c r="A99" s="4">
        <f t="shared" si="2"/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21" customHeight="1">
      <c r="A100" s="4">
        <f t="shared" si="2"/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21" customHeight="1">
      <c r="A101" s="4">
        <f t="shared" si="2"/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21" customHeight="1">
      <c r="A102" s="4">
        <f t="shared" si="2"/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21" customHeight="1">
      <c r="A103" s="4">
        <f t="shared" si="2"/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</sheetData>
  <mergeCells count="2">
    <mergeCell ref="B1:O1"/>
    <mergeCell ref="B2:O2"/>
  </mergeCells>
  <hyperlinks>
    <hyperlink ref="D6" r:id="rId1" display="http://opac.udea.edu.co/cgi-bin/w207.sh?session=98764158&amp;infile=details.glu&amp;oid=778176&amp;rs=2734212&amp;hitno=-1"/>
    <hyperlink ref="B8" r:id="rId2" display="http://opac.udea.edu.co/cgi-bin/w207.sh?session=98764158&amp;infile=authk.glue&amp;style=authk&amp;nh=20&amp;calling_page=hitlist.glu&amp;key=187082"/>
    <hyperlink ref="B9" r:id="rId3" display="http://opac.udea.edu.co/cgi-bin/w207.sh?session=98764158&amp;infile=authk.glue&amp;style=authk&amp;nh=20&amp;calling_page=hitlist.glu&amp;key=27193"/>
  </hyperlinks>
  <printOptions/>
  <pageMargins left="0.75" right="0.75" top="1" bottom="1" header="0" footer="0"/>
  <pageSetup horizontalDpi="300" verticalDpi="3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morfeo</dc:creator>
  <cp:keywords/>
  <dc:description/>
  <cp:lastModifiedBy>ANDRES PELAEZ</cp:lastModifiedBy>
  <dcterms:created xsi:type="dcterms:W3CDTF">2005-08-23T16:22:13Z</dcterms:created>
  <dcterms:modified xsi:type="dcterms:W3CDTF">2005-11-10T20:22:26Z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