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DAT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Sergio Zapata A</author>
  </authors>
  <commentList>
    <comment ref="A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ID: Es un número consecutivo que cada uno le da a cada uno de los materiales inventariados. Es personal, para saber cuantos lleva.</t>
        </r>
      </text>
    </comment>
    <comment ref="B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Autor: quien hizo ese producto (multimedia – Objeto de aprendizaje)</t>
        </r>
      </text>
    </comment>
    <comment ref="C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Titulo: nombre que recibe todo el producto (multimedia – Objeto de aprendizaje) también aparece en la caratura en caso de ser cd-rom</t>
        </r>
      </text>
    </comment>
    <comment ref="D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En: en caso de que el objeto de aprendizaje esté dentro de una sección de un gran página  web o un repositorio, en este campo se indica la ruta completa para acceder a él. Solo para web</t>
        </r>
      </text>
    </comment>
    <comment ref="E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Ciudad: localidad y país en donde fue creado. El formato es el siguiente: (ciudad, departamento/estado, país)</t>
        </r>
      </text>
    </comment>
    <comment ref="F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Editorial: es el sello editorial que lo construyo, puede ser que sea particular, en ese caso se escribe S/D que significa “sin datos”</t>
        </r>
      </text>
    </comment>
    <comment ref="G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Fecha en que fue construido el material.</t>
        </r>
      </text>
    </comment>
    <comment ref="H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Volumen: en caso de que el material haga parte de un colección o una serie.</t>
        </r>
      </text>
    </comment>
    <comment ref="I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Numero: en caso de que haga parte de una colección indicar aquí el lugar que ocupa dentro de ella.</t>
        </r>
      </text>
    </comment>
    <comment ref="J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Localización: lugar en el que se puede encontrar este material (Universidad, biblioteca, piso, sección)</t>
        </r>
      </text>
    </comment>
    <comment ref="K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Signatura: es el numero que le dan en la biblioteca para ubicar el material (multimedia – Objeto de aprendizaje) es exclusivo del establecimiento y es necesario para un posterior visita.</t>
        </r>
      </text>
    </comment>
    <comment ref="L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 
Tipo de material: es el nombre técnico en que ha sido clasificado en la institución (multimedia – Objeto de aprendizaje, videomedia, etc.)</t>
        </r>
      </text>
    </comment>
    <comment ref="M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Temática abordada: es el  tema sobre el cual versa el producto (multimedia – Objeto de aprendizaje) puede ser: matemáticas, español, ingles, etc.</t>
        </r>
      </text>
    </comment>
    <comment ref="N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Universidad: es el nombre de la institución en donde se puede encontrar el material (multimedia – Objeto de aprendizaje).</t>
        </r>
      </text>
    </comment>
    <comment ref="O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Responsable: nombre de quien hizo esta ficha.</t>
        </r>
      </text>
    </comment>
  </commentList>
</comments>
</file>

<file path=xl/sharedStrings.xml><?xml version="1.0" encoding="utf-8"?>
<sst xmlns="http://schemas.openxmlformats.org/spreadsheetml/2006/main" count="206" uniqueCount="107">
  <si>
    <t>ID PRODUCTO</t>
  </si>
  <si>
    <t>AUTOR (ES) </t>
  </si>
  <si>
    <t>TITULO</t>
  </si>
  <si>
    <t>EN</t>
  </si>
  <si>
    <t>CIUDAD</t>
  </si>
  <si>
    <t>EDITORIAL</t>
  </si>
  <si>
    <t>FECHA</t>
  </si>
  <si>
    <t>VOLUMEN</t>
  </si>
  <si>
    <t>NUMERO</t>
  </si>
  <si>
    <t>LOCALIZACIÓN</t>
  </si>
  <si>
    <t>SIGNATURA</t>
  </si>
  <si>
    <t>TIPO DE MATERIAL</t>
  </si>
  <si>
    <t>TEMATICA ABORDADA</t>
  </si>
  <si>
    <t>UNIVERSIDAD</t>
  </si>
  <si>
    <t>RESPONSABLE</t>
  </si>
  <si>
    <t>Matriz para el rastreo de material multimedial y objetos de aprendizaje</t>
  </si>
  <si>
    <t>en las instituciones con mayor producción y acopio de este tipo de material en la ciudad de Medellín.</t>
  </si>
  <si>
    <t>comfama - san ignacio</t>
  </si>
  <si>
    <t>Isabel C. Zabala</t>
  </si>
  <si>
    <t xml:space="preserve">Juega con las matemáticas </t>
  </si>
  <si>
    <t>zeta multimedia</t>
  </si>
  <si>
    <t>españa</t>
  </si>
  <si>
    <t>CD-ROM793.74J93</t>
  </si>
  <si>
    <t>matematicas</t>
  </si>
  <si>
    <t xml:space="preserve">La casa de las matemáticas de Millie </t>
  </si>
  <si>
    <t xml:space="preserve">IONA </t>
  </si>
  <si>
    <t>irlanda</t>
  </si>
  <si>
    <t>SD</t>
  </si>
  <si>
    <t>CD-ROM510C334</t>
  </si>
  <si>
    <t>MULTIMEDIA</t>
  </si>
  <si>
    <t xml:space="preserve">Matemáticas Galdós </t>
  </si>
  <si>
    <t xml:space="preserve">L. Galdós </t>
  </si>
  <si>
    <t xml:space="preserve">Sol 90 </t>
  </si>
  <si>
    <t xml:space="preserve">España </t>
  </si>
  <si>
    <t>CULTURAL</t>
  </si>
  <si>
    <t>CD-ROM513.1G149m</t>
  </si>
  <si>
    <t xml:space="preserve">Matemáticas; algebra y geometría </t>
  </si>
  <si>
    <t>Colombia</t>
  </si>
  <si>
    <t>CD-ROM513.1M425</t>
  </si>
  <si>
    <t>matematicas y geometria</t>
  </si>
  <si>
    <t xml:space="preserve">Ciencias naturales; el cuerpo humano </t>
  </si>
  <si>
    <t>CD-ROM611.01C569</t>
  </si>
  <si>
    <t xml:space="preserve">Microsoft excel para contadores; planillas para la gestión del profesional en ciencias económicas </t>
  </si>
  <si>
    <t xml:space="preserve">Alejandro A. Pazos </t>
  </si>
  <si>
    <t>Omicron</t>
  </si>
  <si>
    <t>contabilidad</t>
  </si>
  <si>
    <t>anatomia, cuerpo humano</t>
  </si>
  <si>
    <t>btca comfama-san ignacio</t>
  </si>
  <si>
    <t>CD-ROM005.43P348m</t>
  </si>
  <si>
    <t xml:space="preserve">Gran enciclopedia color de ciencias naturales </t>
  </si>
  <si>
    <t>Biología</t>
  </si>
  <si>
    <t>cultural</t>
  </si>
  <si>
    <t>CD-ROM500G748</t>
  </si>
  <si>
    <t xml:space="preserve">Larousse; diccionario visual trilingüe; español, inglés, francés </t>
  </si>
  <si>
    <t>español, ingles, frances</t>
  </si>
  <si>
    <t>CD-ROM463L332</t>
  </si>
  <si>
    <t>CD-ROM463M423</t>
  </si>
  <si>
    <t>español e ingles</t>
  </si>
  <si>
    <t>Euroliber</t>
  </si>
  <si>
    <t>Master CD ROM interactivo; diccionario enciclopédico; diccionario sinónimos y antónimos, diccionario inglés- español; español-inglés; diccionario personal</t>
  </si>
  <si>
    <t>Olivier Lafourcade</t>
  </si>
  <si>
    <t xml:space="preserve">El resurgir del eje cafetero; lecciones de la reconstrucción física y social </t>
  </si>
  <si>
    <t>Presidencia de la República</t>
  </si>
  <si>
    <t>atencion de desastres</t>
  </si>
  <si>
    <t>CD-ROM363.348L168r</t>
  </si>
  <si>
    <t xml:space="preserve">Diccionario paidotribo de la actividad física y el deporte </t>
  </si>
  <si>
    <t>Planeta</t>
  </si>
  <si>
    <t>quimica</t>
  </si>
  <si>
    <t>cuerpo humano</t>
  </si>
  <si>
    <t xml:space="preserve">CD-ROM036.1M297 v9
</t>
  </si>
  <si>
    <t>CD-ROM796.03D545</t>
  </si>
  <si>
    <t>la maquina del saber</t>
  </si>
  <si>
    <t>CD-ROM546Q6</t>
  </si>
  <si>
    <t xml:space="preserve">Henao Alvarez, Octavio </t>
  </si>
  <si>
    <t>ABClandia: entorno multimedial para el desarrollo de habilidades comunicativas</t>
  </si>
  <si>
    <t>btca-comfenalco ant</t>
  </si>
  <si>
    <t>CD ROM</t>
  </si>
  <si>
    <t>español</t>
  </si>
  <si>
    <t>comfenalco</t>
  </si>
  <si>
    <t>I/461/H493</t>
  </si>
  <si>
    <t xml:space="preserve">Vikic, Feda </t>
  </si>
  <si>
    <t>Magical croatia</t>
  </si>
  <si>
    <t>geografia</t>
  </si>
  <si>
    <t>949.72/V989</t>
  </si>
  <si>
    <t>Mentor interactivo: enciclopedia de ciencias sociales, protagonistas de la historia</t>
  </si>
  <si>
    <t>historia universal</t>
  </si>
  <si>
    <t>R/909/M549</t>
  </si>
  <si>
    <t>Croatian National Tourist Board</t>
  </si>
  <si>
    <t>Enciclopedia interactiva de la ciencia y la tecnologia</t>
  </si>
  <si>
    <t>R/503/E56ct</t>
  </si>
  <si>
    <t xml:space="preserve">Universidad de San Buenaventura. Facultad de Ciencias Empresariales </t>
  </si>
  <si>
    <t>Mercatura: revista virtual de la Facultad de Ciencias Empresariales</t>
  </si>
  <si>
    <t>658/U58</t>
  </si>
  <si>
    <t>indicadores economicos</t>
  </si>
  <si>
    <t>Fuentes , Alberto (Autor Personal)</t>
  </si>
  <si>
    <t>Tecnologia y ciencia</t>
  </si>
  <si>
    <t>602/F954</t>
  </si>
  <si>
    <t>ciencia y tecnologia</t>
  </si>
  <si>
    <t>España</t>
  </si>
  <si>
    <t>Medellin, Antioquia,Colombia</t>
  </si>
  <si>
    <t>Bogota, Colombia</t>
  </si>
  <si>
    <t>Croacia</t>
  </si>
  <si>
    <t>Oceano</t>
  </si>
  <si>
    <t>Larousse</t>
  </si>
  <si>
    <t>Paidotribo</t>
  </si>
  <si>
    <t>Gold media</t>
  </si>
  <si>
    <t>Cultural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</si>
</sst>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2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6" fillId="0" borderId="1" xfId="15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115" zoomScaleNormal="11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11.421875" defaultRowHeight="12.75"/>
  <cols>
    <col min="1" max="1" width="10.421875" style="0" customWidth="1"/>
    <col min="2" max="2" width="28.421875" style="0" customWidth="1"/>
    <col min="3" max="3" width="36.57421875" style="0" customWidth="1"/>
    <col min="4" max="4" width="18.7109375" style="0" customWidth="1"/>
    <col min="5" max="5" width="8.8515625" style="0" bestFit="1" customWidth="1"/>
    <col min="8" max="8" width="11.00390625" style="0" bestFit="1" customWidth="1"/>
    <col min="9" max="9" width="10.140625" style="0" bestFit="1" customWidth="1"/>
    <col min="10" max="10" width="15.8515625" style="0" bestFit="1" customWidth="1"/>
    <col min="11" max="11" width="12.7109375" style="0" bestFit="1" customWidth="1"/>
    <col min="12" max="12" width="20.140625" style="0" bestFit="1" customWidth="1"/>
    <col min="13" max="13" width="23.7109375" style="0" bestFit="1" customWidth="1"/>
    <col min="14" max="14" width="14.8515625" style="0" bestFit="1" customWidth="1"/>
    <col min="15" max="15" width="16.8515625" style="0" bestFit="1" customWidth="1"/>
  </cols>
  <sheetData>
    <row r="1" spans="1:15" ht="35.25" customHeight="1">
      <c r="A1" s="5"/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5.25" customHeight="1">
      <c r="A2" s="5"/>
      <c r="B2" s="11" t="s">
        <v>16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4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ht="21" customHeight="1">
      <c r="A4" s="2">
        <f>IF(B4&lt;&gt;"",1,"")</f>
        <v>1</v>
      </c>
      <c r="B4" s="1" t="s">
        <v>27</v>
      </c>
      <c r="C4" s="1" t="s">
        <v>19</v>
      </c>
      <c r="D4" s="6"/>
      <c r="E4" s="1" t="s">
        <v>21</v>
      </c>
      <c r="F4" s="1" t="s">
        <v>20</v>
      </c>
      <c r="G4" s="1">
        <v>1997</v>
      </c>
      <c r="H4" s="1"/>
      <c r="I4" s="1"/>
      <c r="J4" s="1" t="s">
        <v>47</v>
      </c>
      <c r="K4" s="7" t="s">
        <v>22</v>
      </c>
      <c r="L4" s="1" t="s">
        <v>29</v>
      </c>
      <c r="M4" s="1" t="s">
        <v>23</v>
      </c>
      <c r="N4" s="1" t="s">
        <v>17</v>
      </c>
      <c r="O4" s="1" t="s">
        <v>18</v>
      </c>
    </row>
    <row r="5" spans="1:15" ht="21" customHeight="1">
      <c r="A5" s="2">
        <f>IF(AND(A4&lt;&gt;"",B5&lt;&gt;""),A4+1,"")</f>
        <v>2</v>
      </c>
      <c r="B5" s="1" t="s">
        <v>27</v>
      </c>
      <c r="C5" s="1" t="s">
        <v>24</v>
      </c>
      <c r="D5" s="1"/>
      <c r="E5" s="1" t="s">
        <v>26</v>
      </c>
      <c r="F5" s="1" t="s">
        <v>25</v>
      </c>
      <c r="G5" s="1">
        <v>1995</v>
      </c>
      <c r="H5" s="1"/>
      <c r="I5" s="1"/>
      <c r="J5" s="1" t="s">
        <v>47</v>
      </c>
      <c r="K5" s="7" t="s">
        <v>28</v>
      </c>
      <c r="L5" s="1" t="s">
        <v>29</v>
      </c>
      <c r="M5" s="1" t="s">
        <v>23</v>
      </c>
      <c r="N5" s="1" t="s">
        <v>17</v>
      </c>
      <c r="O5" s="1" t="s">
        <v>18</v>
      </c>
    </row>
    <row r="6" spans="1:15" ht="21" customHeight="1">
      <c r="A6" s="2">
        <f aca="true" t="shared" si="0" ref="A6:A69">IF(AND(A5&lt;&gt;"",B6&lt;&gt;""),A5+1,"")</f>
        <v>3</v>
      </c>
      <c r="B6" s="1" t="s">
        <v>31</v>
      </c>
      <c r="C6" s="1" t="s">
        <v>30</v>
      </c>
      <c r="D6" s="1"/>
      <c r="E6" s="1" t="s">
        <v>33</v>
      </c>
      <c r="F6" s="1" t="s">
        <v>34</v>
      </c>
      <c r="G6" s="1">
        <v>2004</v>
      </c>
      <c r="H6" s="1"/>
      <c r="I6" s="1"/>
      <c r="J6" s="1" t="s">
        <v>47</v>
      </c>
      <c r="K6" s="7" t="s">
        <v>35</v>
      </c>
      <c r="L6" s="1" t="s">
        <v>29</v>
      </c>
      <c r="M6" s="1" t="s">
        <v>23</v>
      </c>
      <c r="N6" s="1" t="s">
        <v>17</v>
      </c>
      <c r="O6" s="1" t="s">
        <v>18</v>
      </c>
    </row>
    <row r="7" spans="1:15" ht="21" customHeight="1">
      <c r="A7" s="2">
        <f t="shared" si="0"/>
        <v>4</v>
      </c>
      <c r="B7" s="1" t="s">
        <v>27</v>
      </c>
      <c r="C7" s="1" t="s">
        <v>36</v>
      </c>
      <c r="D7" s="1"/>
      <c r="E7" s="1" t="s">
        <v>37</v>
      </c>
      <c r="F7" s="1" t="s">
        <v>32</v>
      </c>
      <c r="G7" s="1">
        <v>2003</v>
      </c>
      <c r="H7" s="1"/>
      <c r="I7" s="1"/>
      <c r="J7" s="1" t="s">
        <v>47</v>
      </c>
      <c r="K7" s="7" t="s">
        <v>38</v>
      </c>
      <c r="L7" s="1" t="s">
        <v>29</v>
      </c>
      <c r="M7" s="1" t="s">
        <v>39</v>
      </c>
      <c r="N7" s="1" t="s">
        <v>17</v>
      </c>
      <c r="O7" s="1" t="s">
        <v>18</v>
      </c>
    </row>
    <row r="8" spans="1:15" ht="21" customHeight="1">
      <c r="A8" s="2">
        <f t="shared" si="0"/>
        <v>5</v>
      </c>
      <c r="B8" s="1" t="s">
        <v>27</v>
      </c>
      <c r="C8" s="1" t="s">
        <v>40</v>
      </c>
      <c r="D8" s="1"/>
      <c r="E8" s="1" t="s">
        <v>37</v>
      </c>
      <c r="F8" s="1" t="s">
        <v>32</v>
      </c>
      <c r="G8" s="1">
        <v>2003</v>
      </c>
      <c r="H8" s="1"/>
      <c r="I8" s="1"/>
      <c r="J8" s="1" t="s">
        <v>47</v>
      </c>
      <c r="K8" s="7" t="s">
        <v>41</v>
      </c>
      <c r="L8" s="1" t="s">
        <v>29</v>
      </c>
      <c r="M8" s="1" t="s">
        <v>46</v>
      </c>
      <c r="N8" s="1" t="s">
        <v>17</v>
      </c>
      <c r="O8" s="1" t="s">
        <v>18</v>
      </c>
    </row>
    <row r="9" spans="1:15" ht="21" customHeight="1">
      <c r="A9" s="2">
        <f t="shared" si="0"/>
        <v>6</v>
      </c>
      <c r="B9" s="1" t="s">
        <v>43</v>
      </c>
      <c r="C9" s="1" t="s">
        <v>42</v>
      </c>
      <c r="D9" s="1"/>
      <c r="E9" s="1" t="s">
        <v>37</v>
      </c>
      <c r="F9" s="1" t="s">
        <v>44</v>
      </c>
      <c r="G9" s="1">
        <v>2000</v>
      </c>
      <c r="H9" s="1"/>
      <c r="I9" s="1"/>
      <c r="J9" s="1" t="s">
        <v>47</v>
      </c>
      <c r="K9" s="1" t="s">
        <v>48</v>
      </c>
      <c r="L9" s="1" t="s">
        <v>29</v>
      </c>
      <c r="M9" s="1" t="s">
        <v>45</v>
      </c>
      <c r="N9" s="1" t="s">
        <v>17</v>
      </c>
      <c r="O9" s="1" t="s">
        <v>18</v>
      </c>
    </row>
    <row r="10" spans="1:15" ht="21" customHeight="1">
      <c r="A10" s="2">
        <f t="shared" si="0"/>
        <v>7</v>
      </c>
      <c r="B10" s="1" t="s">
        <v>27</v>
      </c>
      <c r="C10" s="1" t="s">
        <v>49</v>
      </c>
      <c r="D10" s="1"/>
      <c r="E10" s="1" t="s">
        <v>21</v>
      </c>
      <c r="F10" s="1" t="s">
        <v>51</v>
      </c>
      <c r="G10" s="1">
        <v>2000</v>
      </c>
      <c r="H10" s="1"/>
      <c r="I10" s="1"/>
      <c r="J10" s="1" t="s">
        <v>47</v>
      </c>
      <c r="K10" s="9" t="s">
        <v>52</v>
      </c>
      <c r="L10" s="1" t="s">
        <v>29</v>
      </c>
      <c r="M10" s="1" t="s">
        <v>50</v>
      </c>
      <c r="N10" s="1" t="s">
        <v>17</v>
      </c>
      <c r="O10" s="1" t="s">
        <v>18</v>
      </c>
    </row>
    <row r="11" spans="1:15" ht="21" customHeight="1">
      <c r="A11" s="2">
        <f t="shared" si="0"/>
        <v>8</v>
      </c>
      <c r="B11" s="1" t="s">
        <v>27</v>
      </c>
      <c r="C11" s="1" t="s">
        <v>53</v>
      </c>
      <c r="D11" s="1"/>
      <c r="E11" s="1" t="s">
        <v>37</v>
      </c>
      <c r="F11" s="1" t="s">
        <v>103</v>
      </c>
      <c r="G11" s="1">
        <v>2002</v>
      </c>
      <c r="H11" s="1"/>
      <c r="I11" s="1"/>
      <c r="J11" s="1" t="s">
        <v>47</v>
      </c>
      <c r="K11" s="9" t="s">
        <v>55</v>
      </c>
      <c r="L11" s="1" t="s">
        <v>29</v>
      </c>
      <c r="M11" s="1" t="s">
        <v>54</v>
      </c>
      <c r="N11" s="1" t="s">
        <v>17</v>
      </c>
      <c r="O11" s="1" t="s">
        <v>18</v>
      </c>
    </row>
    <row r="12" spans="1:15" ht="21" customHeight="1">
      <c r="A12" s="2">
        <f t="shared" si="0"/>
        <v>9</v>
      </c>
      <c r="B12" s="1" t="s">
        <v>27</v>
      </c>
      <c r="C12" s="1" t="s">
        <v>59</v>
      </c>
      <c r="D12" s="1"/>
      <c r="E12" s="1" t="s">
        <v>98</v>
      </c>
      <c r="F12" s="9" t="s">
        <v>58</v>
      </c>
      <c r="G12" s="1">
        <v>1995</v>
      </c>
      <c r="H12" s="1"/>
      <c r="I12" s="1"/>
      <c r="J12" s="1" t="s">
        <v>47</v>
      </c>
      <c r="K12" s="9" t="s">
        <v>56</v>
      </c>
      <c r="L12" s="1" t="s">
        <v>29</v>
      </c>
      <c r="M12" s="1" t="s">
        <v>57</v>
      </c>
      <c r="N12" s="1" t="s">
        <v>17</v>
      </c>
      <c r="O12" s="1" t="s">
        <v>18</v>
      </c>
    </row>
    <row r="13" spans="1:15" ht="21" customHeight="1">
      <c r="A13" s="2">
        <f t="shared" si="0"/>
        <v>10</v>
      </c>
      <c r="B13" s="9" t="s">
        <v>60</v>
      </c>
      <c r="C13" s="8" t="s">
        <v>61</v>
      </c>
      <c r="D13" s="1"/>
      <c r="E13" s="1" t="s">
        <v>37</v>
      </c>
      <c r="F13" s="9" t="s">
        <v>62</v>
      </c>
      <c r="G13" s="1">
        <v>2003</v>
      </c>
      <c r="H13" s="1"/>
      <c r="I13" s="1"/>
      <c r="J13" s="1" t="s">
        <v>47</v>
      </c>
      <c r="K13" s="1" t="s">
        <v>64</v>
      </c>
      <c r="L13" s="1" t="s">
        <v>29</v>
      </c>
      <c r="M13" s="1" t="s">
        <v>63</v>
      </c>
      <c r="N13" s="1" t="s">
        <v>17</v>
      </c>
      <c r="O13" s="1" t="s">
        <v>18</v>
      </c>
    </row>
    <row r="14" spans="1:15" ht="21" customHeight="1">
      <c r="A14" s="2">
        <f t="shared" si="0"/>
        <v>11</v>
      </c>
      <c r="B14" s="1" t="s">
        <v>27</v>
      </c>
      <c r="C14" s="1" t="s">
        <v>65</v>
      </c>
      <c r="D14" s="1"/>
      <c r="E14" s="1" t="s">
        <v>98</v>
      </c>
      <c r="F14" s="1" t="s">
        <v>104</v>
      </c>
      <c r="G14" s="1">
        <v>1998</v>
      </c>
      <c r="H14" s="1"/>
      <c r="I14" s="1"/>
      <c r="J14" s="1" t="s">
        <v>47</v>
      </c>
      <c r="K14" s="9" t="s">
        <v>70</v>
      </c>
      <c r="L14" s="1" t="s">
        <v>29</v>
      </c>
      <c r="M14" s="1" t="s">
        <v>68</v>
      </c>
      <c r="N14" s="1" t="s">
        <v>17</v>
      </c>
      <c r="O14" s="1" t="s">
        <v>18</v>
      </c>
    </row>
    <row r="15" spans="1:15" ht="21" customHeight="1">
      <c r="A15" s="2">
        <f t="shared" si="0"/>
        <v>12</v>
      </c>
      <c r="B15" s="1" t="s">
        <v>27</v>
      </c>
      <c r="C15" s="1" t="s">
        <v>71</v>
      </c>
      <c r="D15" s="1"/>
      <c r="E15" s="1" t="s">
        <v>98</v>
      </c>
      <c r="F15" s="1" t="s">
        <v>66</v>
      </c>
      <c r="G15" s="1">
        <v>2002</v>
      </c>
      <c r="H15" s="1"/>
      <c r="I15" s="1"/>
      <c r="J15" s="1" t="s">
        <v>47</v>
      </c>
      <c r="K15" s="10" t="s">
        <v>69</v>
      </c>
      <c r="L15" s="1" t="s">
        <v>29</v>
      </c>
      <c r="M15" s="1" t="s">
        <v>67</v>
      </c>
      <c r="N15" s="1" t="s">
        <v>17</v>
      </c>
      <c r="O15" s="1" t="s">
        <v>18</v>
      </c>
    </row>
    <row r="16" spans="1:15" ht="21" customHeight="1">
      <c r="A16" s="2">
        <f t="shared" si="0"/>
        <v>13</v>
      </c>
      <c r="B16" s="1" t="s">
        <v>27</v>
      </c>
      <c r="C16" s="1" t="s">
        <v>67</v>
      </c>
      <c r="D16" s="1"/>
      <c r="E16" s="1" t="s">
        <v>98</v>
      </c>
      <c r="F16" s="1" t="s">
        <v>105</v>
      </c>
      <c r="G16" s="1">
        <v>2001</v>
      </c>
      <c r="H16" s="1"/>
      <c r="I16" s="1"/>
      <c r="J16" s="1" t="s">
        <v>47</v>
      </c>
      <c r="K16" s="9" t="s">
        <v>72</v>
      </c>
      <c r="L16" s="1" t="s">
        <v>29</v>
      </c>
      <c r="M16" s="1" t="s">
        <v>67</v>
      </c>
      <c r="N16" s="1" t="s">
        <v>17</v>
      </c>
      <c r="O16" s="1" t="s">
        <v>18</v>
      </c>
    </row>
    <row r="17" spans="1:15" ht="21" customHeight="1">
      <c r="A17" s="2">
        <f t="shared" si="0"/>
        <v>14</v>
      </c>
      <c r="B17" s="1" t="s">
        <v>73</v>
      </c>
      <c r="C17" s="1" t="s">
        <v>74</v>
      </c>
      <c r="D17" s="1"/>
      <c r="E17" s="1" t="s">
        <v>99</v>
      </c>
      <c r="F17" s="1"/>
      <c r="G17" s="1">
        <v>2003</v>
      </c>
      <c r="H17" s="1"/>
      <c r="I17" s="1"/>
      <c r="J17" s="1" t="s">
        <v>75</v>
      </c>
      <c r="K17" t="s">
        <v>79</v>
      </c>
      <c r="L17" s="1" t="s">
        <v>76</v>
      </c>
      <c r="M17" s="1" t="s">
        <v>77</v>
      </c>
      <c r="N17" s="1" t="s">
        <v>78</v>
      </c>
      <c r="O17" s="1" t="s">
        <v>18</v>
      </c>
    </row>
    <row r="18" spans="1:15" ht="21" customHeight="1">
      <c r="A18" s="2">
        <f t="shared" si="0"/>
        <v>15</v>
      </c>
      <c r="B18" s="1" t="s">
        <v>80</v>
      </c>
      <c r="C18" s="1" t="s">
        <v>81</v>
      </c>
      <c r="D18" s="1"/>
      <c r="E18" s="1" t="s">
        <v>101</v>
      </c>
      <c r="F18" t="s">
        <v>87</v>
      </c>
      <c r="G18" s="1">
        <v>2001</v>
      </c>
      <c r="H18" s="1"/>
      <c r="I18" s="1"/>
      <c r="J18" s="1" t="s">
        <v>75</v>
      </c>
      <c r="K18" t="s">
        <v>83</v>
      </c>
      <c r="L18" s="1" t="s">
        <v>29</v>
      </c>
      <c r="M18" s="1" t="s">
        <v>82</v>
      </c>
      <c r="N18" s="1" t="s">
        <v>78</v>
      </c>
      <c r="O18" s="1" t="s">
        <v>18</v>
      </c>
    </row>
    <row r="19" spans="1:15" ht="21" customHeight="1">
      <c r="A19" s="2">
        <f t="shared" si="0"/>
        <v>16</v>
      </c>
      <c r="B19" s="1" t="s">
        <v>27</v>
      </c>
      <c r="C19" s="1" t="s">
        <v>84</v>
      </c>
      <c r="D19" s="1"/>
      <c r="E19" s="1" t="s">
        <v>98</v>
      </c>
      <c r="F19" s="1" t="s">
        <v>102</v>
      </c>
      <c r="G19" s="1">
        <v>2002</v>
      </c>
      <c r="H19" s="1"/>
      <c r="I19" s="1"/>
      <c r="J19" s="1" t="s">
        <v>75</v>
      </c>
      <c r="K19" t="s">
        <v>86</v>
      </c>
      <c r="L19" s="1" t="s">
        <v>29</v>
      </c>
      <c r="M19" s="1" t="s">
        <v>85</v>
      </c>
      <c r="N19" s="1" t="s">
        <v>78</v>
      </c>
      <c r="O19" s="1" t="s">
        <v>18</v>
      </c>
    </row>
    <row r="20" spans="1:15" ht="21" customHeight="1">
      <c r="A20" s="2">
        <f t="shared" si="0"/>
        <v>17</v>
      </c>
      <c r="B20" s="1" t="s">
        <v>27</v>
      </c>
      <c r="C20" s="1" t="s">
        <v>88</v>
      </c>
      <c r="D20" s="1"/>
      <c r="E20" s="1" t="s">
        <v>98</v>
      </c>
      <c r="F20" s="1" t="s">
        <v>102</v>
      </c>
      <c r="G20" s="1">
        <v>2003</v>
      </c>
      <c r="H20" s="1"/>
      <c r="I20" s="1"/>
      <c r="J20" s="1" t="s">
        <v>75</v>
      </c>
      <c r="K20" t="s">
        <v>89</v>
      </c>
      <c r="L20" s="1" t="s">
        <v>29</v>
      </c>
      <c r="M20" s="1" t="s">
        <v>97</v>
      </c>
      <c r="N20" s="1" t="s">
        <v>78</v>
      </c>
      <c r="O20" s="1" t="s">
        <v>18</v>
      </c>
    </row>
    <row r="21" spans="1:15" ht="21" customHeight="1">
      <c r="A21" s="2">
        <f t="shared" si="0"/>
        <v>18</v>
      </c>
      <c r="B21" s="1" t="s">
        <v>90</v>
      </c>
      <c r="C21" s="1" t="s">
        <v>91</v>
      </c>
      <c r="D21" s="1"/>
      <c r="E21" s="1" t="s">
        <v>99</v>
      </c>
      <c r="F21" s="1" t="s">
        <v>27</v>
      </c>
      <c r="G21" s="1">
        <v>2003</v>
      </c>
      <c r="H21" s="1"/>
      <c r="I21" s="1"/>
      <c r="J21" s="1" t="s">
        <v>75</v>
      </c>
      <c r="K21" t="s">
        <v>92</v>
      </c>
      <c r="L21" s="1" t="s">
        <v>29</v>
      </c>
      <c r="M21" s="1" t="s">
        <v>93</v>
      </c>
      <c r="N21" s="1" t="s">
        <v>78</v>
      </c>
      <c r="O21" s="1" t="s">
        <v>18</v>
      </c>
    </row>
    <row r="22" spans="1:15" ht="21" customHeight="1">
      <c r="A22" s="2">
        <f t="shared" si="0"/>
        <v>19</v>
      </c>
      <c r="B22" s="1" t="s">
        <v>94</v>
      </c>
      <c r="C22" s="1" t="s">
        <v>95</v>
      </c>
      <c r="D22" s="1"/>
      <c r="E22" s="1" t="s">
        <v>100</v>
      </c>
      <c r="F22" s="1" t="s">
        <v>106</v>
      </c>
      <c r="G22" s="1">
        <v>2004</v>
      </c>
      <c r="H22" s="1"/>
      <c r="I22" s="1"/>
      <c r="J22" s="1" t="s">
        <v>75</v>
      </c>
      <c r="K22" t="s">
        <v>96</v>
      </c>
      <c r="L22" s="1" t="s">
        <v>29</v>
      </c>
      <c r="M22" s="1" t="s">
        <v>97</v>
      </c>
      <c r="N22" s="1" t="s">
        <v>78</v>
      </c>
      <c r="O22" s="1" t="s">
        <v>18</v>
      </c>
    </row>
    <row r="23" spans="1:15" ht="21" customHeight="1">
      <c r="A23" s="2">
        <f t="shared" si="0"/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1" customHeight="1">
      <c r="A24" s="2">
        <f t="shared" si="0"/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1" customHeight="1">
      <c r="A25" s="2">
        <f t="shared" si="0"/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1" customHeight="1">
      <c r="A26" s="2">
        <f t="shared" si="0"/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1" customHeight="1">
      <c r="A27" s="2">
        <f t="shared" si="0"/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customHeight="1">
      <c r="A28" s="2">
        <f t="shared" si="0"/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1" customHeight="1">
      <c r="A29" s="2">
        <f t="shared" si="0"/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1" customHeight="1">
      <c r="A30" s="2">
        <f t="shared" si="0"/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1" customHeight="1">
      <c r="A31" s="2">
        <f t="shared" si="0"/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1" customHeight="1">
      <c r="A32" s="2">
        <f t="shared" si="0"/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1" customHeight="1">
      <c r="A33" s="2">
        <f t="shared" si="0"/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1" customHeight="1">
      <c r="A34" s="2">
        <f t="shared" si="0"/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1" customHeight="1">
      <c r="A35" s="2">
        <f t="shared" si="0"/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1" customHeight="1">
      <c r="A36" s="2">
        <f t="shared" si="0"/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1" customHeight="1">
      <c r="A37" s="2">
        <f t="shared" si="0"/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1" customHeight="1">
      <c r="A38" s="2">
        <f t="shared" si="0"/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1" customHeight="1">
      <c r="A39" s="2">
        <f t="shared" si="0"/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1" customHeight="1">
      <c r="A40" s="2">
        <f t="shared" si="0"/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1" customHeight="1">
      <c r="A41" s="2">
        <f t="shared" si="0"/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1" customHeight="1">
      <c r="A42" s="2">
        <f t="shared" si="0"/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1" customHeight="1">
      <c r="A43" s="2">
        <f t="shared" si="0"/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21" customHeight="1">
      <c r="A44" s="2">
        <f t="shared" si="0"/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1" customHeight="1">
      <c r="A45" s="2">
        <f t="shared" si="0"/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1" customHeight="1">
      <c r="A46" s="2">
        <f t="shared" si="0"/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1" customHeight="1">
      <c r="A47" s="2">
        <f t="shared" si="0"/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1" customHeight="1">
      <c r="A48" s="2">
        <f t="shared" si="0"/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1" customHeight="1">
      <c r="A49" s="2">
        <f t="shared" si="0"/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1" customHeight="1">
      <c r="A50" s="2">
        <f t="shared" si="0"/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1" customHeight="1">
      <c r="A51" s="2">
        <f t="shared" si="0"/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1" customHeight="1">
      <c r="A52" s="2">
        <f t="shared" si="0"/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1" customHeight="1">
      <c r="A53" s="2">
        <f t="shared" si="0"/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1" customHeight="1">
      <c r="A54" s="2">
        <f t="shared" si="0"/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1" customHeight="1">
      <c r="A55" s="2">
        <f t="shared" si="0"/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1" customHeight="1">
      <c r="A56" s="2">
        <f t="shared" si="0"/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1" customHeight="1">
      <c r="A57" s="2">
        <f t="shared" si="0"/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1" customHeight="1">
      <c r="A58" s="2">
        <f t="shared" si="0"/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1" customHeight="1">
      <c r="A59" s="2">
        <f t="shared" si="0"/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1" customHeight="1">
      <c r="A60" s="2">
        <f t="shared" si="0"/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1" customHeight="1">
      <c r="A61" s="2">
        <f t="shared" si="0"/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1" customHeight="1">
      <c r="A62" s="2">
        <f t="shared" si="0"/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1" customHeight="1">
      <c r="A63" s="2">
        <f t="shared" si="0"/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1" customHeight="1">
      <c r="A64" s="2">
        <f t="shared" si="0"/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1" customHeight="1">
      <c r="A65" s="2">
        <f t="shared" si="0"/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1" customHeight="1">
      <c r="A66" s="2">
        <f t="shared" si="0"/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1" customHeight="1">
      <c r="A67" s="2">
        <f t="shared" si="0"/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1" customHeight="1">
      <c r="A68" s="2">
        <f t="shared" si="0"/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1" customHeight="1">
      <c r="A69" s="2">
        <f t="shared" si="0"/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1" customHeight="1">
      <c r="A70" s="2">
        <f aca="true" t="shared" si="1" ref="A70:A103">IF(AND(A69&lt;&gt;"",B70&lt;&gt;""),A69+1,"")</f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1" customHeight="1">
      <c r="A71" s="2">
        <f t="shared" si="1"/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1" customHeight="1">
      <c r="A72" s="2">
        <f t="shared" si="1"/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1" customHeight="1">
      <c r="A73" s="2">
        <f t="shared" si="1"/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1" customHeight="1">
      <c r="A74" s="2">
        <f t="shared" si="1"/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1" customHeight="1">
      <c r="A75" s="2">
        <f t="shared" si="1"/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1" customHeight="1">
      <c r="A76" s="2">
        <f t="shared" si="1"/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1" customHeight="1">
      <c r="A77" s="2">
        <f t="shared" si="1"/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1" customHeight="1">
      <c r="A78" s="2">
        <f t="shared" si="1"/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1" customHeight="1">
      <c r="A79" s="2">
        <f t="shared" si="1"/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1" customHeight="1">
      <c r="A80" s="2">
        <f t="shared" si="1"/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1" customHeight="1">
      <c r="A81" s="2">
        <f t="shared" si="1"/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1" customHeight="1">
      <c r="A82" s="2">
        <f t="shared" si="1"/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1" customHeight="1">
      <c r="A83" s="2">
        <f t="shared" si="1"/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1" customHeight="1">
      <c r="A84" s="2">
        <f t="shared" si="1"/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1" customHeight="1">
      <c r="A85" s="2">
        <f t="shared" si="1"/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1" customHeight="1">
      <c r="A86" s="2">
        <f t="shared" si="1"/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1" customHeight="1">
      <c r="A87" s="2">
        <f t="shared" si="1"/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1" customHeight="1">
      <c r="A88" s="2">
        <f t="shared" si="1"/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1" customHeight="1">
      <c r="A89" s="2">
        <f t="shared" si="1"/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1" customHeight="1">
      <c r="A90" s="2">
        <f t="shared" si="1"/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1" customHeight="1">
      <c r="A91" s="2">
        <f t="shared" si="1"/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1" customHeight="1">
      <c r="A92" s="2">
        <f t="shared" si="1"/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1" customHeight="1">
      <c r="A93" s="2">
        <f t="shared" si="1"/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1" customHeight="1">
      <c r="A94" s="2">
        <f t="shared" si="1"/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1" customHeight="1">
      <c r="A95" s="2">
        <f t="shared" si="1"/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1" customHeight="1">
      <c r="A96" s="2">
        <f t="shared" si="1"/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1" customHeight="1">
      <c r="A97" s="2">
        <f t="shared" si="1"/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1" customHeight="1">
      <c r="A98" s="2">
        <f t="shared" si="1"/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1" customHeight="1">
      <c r="A99" s="2">
        <f t="shared" si="1"/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1" customHeight="1">
      <c r="A100" s="2">
        <f t="shared" si="1"/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1" customHeight="1">
      <c r="A101" s="2">
        <f t="shared" si="1"/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1" customHeight="1">
      <c r="A102" s="2">
        <f t="shared" si="1"/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1" customHeight="1">
      <c r="A103" s="2">
        <f t="shared" si="1"/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</sheetData>
  <sheetProtection password="AD33" sheet="1" objects="1" scenarios="1"/>
  <mergeCells count="2">
    <mergeCell ref="B1:O1"/>
    <mergeCell ref="B2:O2"/>
  </mergeCells>
  <printOptions/>
  <pageMargins left="0.75" right="0.75" top="1" bottom="1" header="0" footer="0"/>
  <pageSetup horizontalDpi="600" verticalDpi="600" orientation="portrait" paperSize="1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U.P.B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Zapata A</dc:creator>
  <cp:keywords/>
  <dc:description/>
  <cp:lastModifiedBy>ANDRES PELAEZ</cp:lastModifiedBy>
  <dcterms:created xsi:type="dcterms:W3CDTF">2005-08-12T18:10:19Z</dcterms:created>
  <dcterms:modified xsi:type="dcterms:W3CDTF">2005-08-23T13:50:51Z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1928893459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andrespc@upb.edu.co</vt:lpwstr>
  </property>
  <property fmtid="{D5CDD505-2E9C-101B-9397-08002B2CF9AE}" pid="6" name="_AuthorEmailDisplayName">
    <vt:lpwstr>Andrés Peláez</vt:lpwstr>
  </property>
  <property fmtid="{D5CDD505-2E9C-101B-9397-08002B2CF9AE}" pid="7" name="_ReviewingToolsShownOnce">
    <vt:lpwstr/>
  </property>
</Properties>
</file>