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6" windowWidth="15300" windowHeight="84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<sst xmlns="http://schemas.openxmlformats.org/spreadsheetml/2006/main" count="55" uniqueCount="39">
  <si>
    <t>element(1)</t>
  </si>
  <si>
    <t>element(2)</t>
  </si>
  <si>
    <t>element(3)</t>
  </si>
  <si>
    <t>element(4)</t>
  </si>
  <si>
    <t>element(5)</t>
  </si>
  <si>
    <t>element(6)</t>
  </si>
  <si>
    <t>element(7)</t>
  </si>
  <si>
    <t>element(8)</t>
  </si>
  <si>
    <t>element(9)</t>
  </si>
  <si>
    <t>element(10)</t>
  </si>
  <si>
    <t>Cases</t>
  </si>
  <si>
    <t>Features</t>
  </si>
  <si>
    <t>DIL Cohort</t>
  </si>
  <si>
    <t>Patient 1</t>
  </si>
  <si>
    <t>Patient 2</t>
  </si>
  <si>
    <t>Patient 3</t>
  </si>
  <si>
    <t>Patient 4</t>
  </si>
  <si>
    <t>Freq Cohort</t>
  </si>
  <si>
    <t>Chest pain</t>
  </si>
  <si>
    <t>High blood pressure</t>
  </si>
  <si>
    <t>head aches</t>
  </si>
  <si>
    <t>depression</t>
  </si>
  <si>
    <t>blurred vision</t>
  </si>
  <si>
    <t>ocular migraine</t>
  </si>
  <si>
    <t>joint pain</t>
  </si>
  <si>
    <t>rash</t>
  </si>
  <si>
    <t>underweight</t>
  </si>
  <si>
    <t>BMI &lt;18.5</t>
  </si>
  <si>
    <t>Normal weight</t>
  </si>
  <si>
    <t>BMI 18.5 - 24.9</t>
  </si>
  <si>
    <t>overweight</t>
  </si>
  <si>
    <t>obese</t>
  </si>
  <si>
    <t>male</t>
  </si>
  <si>
    <t>female</t>
  </si>
  <si>
    <t>BMI 25 - 29.9</t>
  </si>
  <si>
    <t>BMI &gt;30</t>
  </si>
  <si>
    <t>Description</t>
  </si>
  <si>
    <t>Encounter date</t>
  </si>
  <si>
    <t>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</si>
</sst>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/>
    </xf>
    <xf numFmtId="14" fontId="0" fillId="0" borderId="7" xfId="0" applyNumberFormat="1" applyBorder="1" applyAlignment="1">
      <alignment/>
    </xf>
    <xf numFmtId="14" fontId="0" fillId="0" borderId="0" xfId="0" applyNumberFormat="1" applyBorder="1" applyAlignment="1">
      <alignment/>
    </xf>
    <xf numFmtId="14" fontId="0" fillId="0" borderId="8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workbookViewId="0" topLeftCell="A13">
      <selection activeCell="E32" sqref="E32"/>
    </sheetView>
  </sheetViews>
  <sheetFormatPr defaultColWidth="9.140625" defaultRowHeight="12.75"/>
  <cols>
    <col min="1" max="1" width="22.57421875" style="0" customWidth="1"/>
    <col min="2" max="2" width="10.140625" style="0" customWidth="1"/>
    <col min="3" max="3" width="22.7109375" style="0" customWidth="1"/>
    <col min="4" max="9" width="9.140625" style="0" bestFit="1" customWidth="1"/>
    <col min="12" max="13" width="9.140625" style="0" bestFit="1" customWidth="1"/>
    <col min="15" max="15" width="10.57421875" style="0" customWidth="1"/>
    <col min="16" max="16" width="3.28125" style="0" customWidth="1"/>
    <col min="17" max="17" width="11.421875" style="0" customWidth="1"/>
    <col min="18" max="18" width="4.140625" style="0" customWidth="1"/>
    <col min="20" max="20" width="3.8515625" style="0" customWidth="1"/>
    <col min="22" max="22" width="3.28125" style="0" customWidth="1"/>
    <col min="24" max="24" width="3.28125" style="0" customWidth="1"/>
    <col min="26" max="26" width="3.57421875" style="0" customWidth="1"/>
  </cols>
  <sheetData>
    <row r="1" spans="3:13" ht="12.75">
      <c r="C1" s="7"/>
      <c r="D1" s="1"/>
      <c r="E1" s="2" t="s">
        <v>13</v>
      </c>
      <c r="F1" s="3"/>
      <c r="G1" s="1"/>
      <c r="H1" s="3" t="s">
        <v>14</v>
      </c>
      <c r="I1" s="1"/>
      <c r="J1" s="2" t="s">
        <v>15</v>
      </c>
      <c r="K1" s="3"/>
      <c r="L1" s="1"/>
      <c r="M1" s="3" t="s">
        <v>16</v>
      </c>
    </row>
    <row r="2" spans="1:13" ht="12.75">
      <c r="A2" t="s">
        <v>38</v>
      </c>
      <c r="C2" s="7"/>
      <c r="D2" s="11">
        <v>35</v>
      </c>
      <c r="E2" s="12">
        <v>35</v>
      </c>
      <c r="F2" s="13">
        <v>36</v>
      </c>
      <c r="G2" s="11">
        <v>60</v>
      </c>
      <c r="H2" s="13">
        <v>60</v>
      </c>
      <c r="I2" s="11">
        <v>45</v>
      </c>
      <c r="J2" s="14">
        <v>45</v>
      </c>
      <c r="K2" s="13">
        <v>45</v>
      </c>
      <c r="L2" s="11">
        <v>63</v>
      </c>
      <c r="M2" s="13">
        <v>63</v>
      </c>
    </row>
    <row r="3" spans="1:13" ht="12.75">
      <c r="A3" t="s">
        <v>37</v>
      </c>
      <c r="C3" s="7"/>
      <c r="D3" s="8">
        <v>41654</v>
      </c>
      <c r="E3" s="9">
        <v>41805</v>
      </c>
      <c r="F3" s="10">
        <v>42019</v>
      </c>
      <c r="G3" s="8">
        <v>41695</v>
      </c>
      <c r="H3" s="10">
        <v>42050</v>
      </c>
      <c r="I3" s="8">
        <v>41718</v>
      </c>
      <c r="J3" s="9">
        <v>41825</v>
      </c>
      <c r="K3" s="10">
        <v>42044</v>
      </c>
      <c r="L3" s="8">
        <v>42014</v>
      </c>
      <c r="M3" s="10">
        <v>42226</v>
      </c>
    </row>
    <row r="4" spans="2:25" ht="12.75">
      <c r="B4" t="s">
        <v>10</v>
      </c>
      <c r="C4" s="7"/>
      <c r="D4" s="4">
        <v>1</v>
      </c>
      <c r="E4" s="5">
        <v>2</v>
      </c>
      <c r="F4" s="6">
        <v>3</v>
      </c>
      <c r="G4" s="4">
        <v>4</v>
      </c>
      <c r="H4" s="6">
        <v>5</v>
      </c>
      <c r="I4" s="4">
        <v>6</v>
      </c>
      <c r="J4" s="5">
        <v>7</v>
      </c>
      <c r="K4" s="6">
        <v>8</v>
      </c>
      <c r="L4" s="4">
        <v>9</v>
      </c>
      <c r="M4" s="6">
        <v>10</v>
      </c>
      <c r="O4" t="s">
        <v>12</v>
      </c>
      <c r="Q4" t="s">
        <v>17</v>
      </c>
      <c r="S4" t="s">
        <v>13</v>
      </c>
      <c r="U4" t="s">
        <v>14</v>
      </c>
      <c r="W4" t="s">
        <v>15</v>
      </c>
      <c r="Y4" t="s">
        <v>16</v>
      </c>
    </row>
    <row r="5" spans="1:3" ht="12.75">
      <c r="A5" t="s">
        <v>36</v>
      </c>
      <c r="B5" t="s">
        <v>11</v>
      </c>
      <c r="C5" s="7"/>
    </row>
    <row r="6" spans="1:26" ht="12.75">
      <c r="A6" t="s">
        <v>18</v>
      </c>
      <c r="B6" t="s">
        <v>0</v>
      </c>
      <c r="C6" s="7" t="b">
        <v>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1</v>
      </c>
      <c r="M6">
        <v>0</v>
      </c>
      <c r="O6">
        <f>IF(SUM(D6:M6)&gt;0,1,0)</f>
        <v>1</v>
      </c>
      <c r="P6" t="str">
        <f>IF(O6&gt;O7,"T"," ")</f>
        <v> </v>
      </c>
      <c r="Q6">
        <f>SUM(D6:M6)</f>
        <v>1</v>
      </c>
      <c r="S6">
        <f>IF(SUM(D6:F6)&gt;0,1,0)</f>
        <v>0</v>
      </c>
      <c r="T6" t="str">
        <f>IF(S6&gt;S7,"T"," ")</f>
        <v> </v>
      </c>
      <c r="U6">
        <f>IF(SUM(G6:H6)&gt;0,1,0)</f>
        <v>0</v>
      </c>
      <c r="V6" t="str">
        <f>IF(U6&gt;U7,"T"," ")</f>
        <v> </v>
      </c>
      <c r="W6">
        <f>IF(SUM(I6:K6)&gt;0,1,0)</f>
        <v>0</v>
      </c>
      <c r="X6" t="str">
        <f>IF(W6&gt;W7,"T"," ")</f>
        <v> </v>
      </c>
      <c r="Y6">
        <f>IF(SUM(L6:M6)&gt;0,1,0)</f>
        <v>1</v>
      </c>
      <c r="Z6" t="str">
        <f>IF(Y6&gt;Y7,"T"," ")</f>
        <v> </v>
      </c>
    </row>
    <row r="7" spans="2:26" ht="12.75">
      <c r="B7" t="s">
        <v>0</v>
      </c>
      <c r="C7" s="7" t="b">
        <v>0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0</v>
      </c>
      <c r="M7">
        <v>1</v>
      </c>
      <c r="O7">
        <f>IF(SUM(D7:M7)&gt;0,1,0)</f>
        <v>1</v>
      </c>
      <c r="P7" t="str">
        <f>IF(O7&gt;O6,"F"," ")</f>
        <v> </v>
      </c>
      <c r="Q7">
        <f aca="true" t="shared" si="0" ref="Q7:Q31">SUM(D7:M7)</f>
        <v>9</v>
      </c>
      <c r="S7">
        <f>IF(SUM(D7:F7)&gt;0,1,0)</f>
        <v>1</v>
      </c>
      <c r="T7" t="str">
        <f>IF(S7&gt;S6,"F"," ")</f>
        <v>F</v>
      </c>
      <c r="U7">
        <f>IF(SUM(G7:H7)&gt;0,1,0)</f>
        <v>1</v>
      </c>
      <c r="V7" t="str">
        <f>IF(U7&gt;U6,"F"," ")</f>
        <v>F</v>
      </c>
      <c r="W7">
        <f>IF(SUM(I7:K7)&gt;0,1,0)</f>
        <v>1</v>
      </c>
      <c r="X7" t="str">
        <f>IF(W7&gt;W6,"F"," ")</f>
        <v>F</v>
      </c>
      <c r="Y7">
        <f>IF(SUM(L7:M7)&gt;0,1,0)</f>
        <v>1</v>
      </c>
      <c r="Z7" t="str">
        <f>IF(Y7&gt;Y6,"F"," ")</f>
        <v> </v>
      </c>
    </row>
    <row r="8" spans="3:26" ht="12.75">
      <c r="C8" s="7"/>
      <c r="P8" t="str">
        <f>IF(O6+O7=2,"I"," ")</f>
        <v>I</v>
      </c>
      <c r="T8" t="str">
        <f>IF(S6+S7=2,"I"," ")</f>
        <v> </v>
      </c>
      <c r="V8" t="str">
        <f>IF(U6+U7=2,"I"," ")</f>
        <v> </v>
      </c>
      <c r="X8" t="str">
        <f>IF(W6+W7=2,"I"," ")</f>
        <v> </v>
      </c>
      <c r="Z8" t="str">
        <f>IF(Y6+Y7=2,"I"," ")</f>
        <v>I</v>
      </c>
    </row>
    <row r="9" spans="1:26" ht="12.75">
      <c r="A9" t="s">
        <v>19</v>
      </c>
      <c r="B9" t="s">
        <v>1</v>
      </c>
      <c r="C9" s="7" t="b">
        <v>1</v>
      </c>
      <c r="D9">
        <v>0</v>
      </c>
      <c r="E9">
        <v>0</v>
      </c>
      <c r="F9">
        <v>0</v>
      </c>
      <c r="G9">
        <v>0</v>
      </c>
      <c r="H9">
        <v>0</v>
      </c>
      <c r="I9">
        <v>1</v>
      </c>
      <c r="J9">
        <v>1</v>
      </c>
      <c r="K9">
        <v>1</v>
      </c>
      <c r="L9">
        <v>0</v>
      </c>
      <c r="M9">
        <v>0</v>
      </c>
      <c r="O9">
        <f>IF(SUM(D9:M9)&gt;0,1,0)</f>
        <v>1</v>
      </c>
      <c r="P9" t="str">
        <f>IF(O9&gt;O10,"T"," ")</f>
        <v> </v>
      </c>
      <c r="Q9">
        <f t="shared" si="0"/>
        <v>3</v>
      </c>
      <c r="S9">
        <f>IF(SUM(D9:F9)&gt;0,1,0)</f>
        <v>0</v>
      </c>
      <c r="T9" t="str">
        <f>IF(S9&gt;S10,"T"," ")</f>
        <v> </v>
      </c>
      <c r="U9">
        <f>IF(SUM(G9:H9)&gt;0,1,0)</f>
        <v>0</v>
      </c>
      <c r="V9" t="str">
        <f>IF(U9&gt;U10,"T"," ")</f>
        <v> </v>
      </c>
      <c r="W9">
        <f>IF(SUM(I9:K9)&gt;0,1,0)</f>
        <v>1</v>
      </c>
      <c r="X9" t="str">
        <f>IF(W9&gt;W10,"T"," ")</f>
        <v>T</v>
      </c>
      <c r="Y9">
        <f>IF(SUM(L9:M9)&gt;0,1,0)</f>
        <v>0</v>
      </c>
      <c r="Z9" t="str">
        <f>IF(Y9&gt;Y10,"T"," ")</f>
        <v> </v>
      </c>
    </row>
    <row r="10" spans="2:26" ht="12.75">
      <c r="B10" t="s">
        <v>1</v>
      </c>
      <c r="C10" s="7" t="b">
        <v>0</v>
      </c>
      <c r="D10">
        <v>1</v>
      </c>
      <c r="E10">
        <v>1</v>
      </c>
      <c r="F10">
        <v>1</v>
      </c>
      <c r="G10">
        <v>1</v>
      </c>
      <c r="H10">
        <v>1</v>
      </c>
      <c r="I10">
        <v>0</v>
      </c>
      <c r="J10">
        <v>0</v>
      </c>
      <c r="K10">
        <v>0</v>
      </c>
      <c r="L10">
        <v>1</v>
      </c>
      <c r="M10">
        <v>1</v>
      </c>
      <c r="O10">
        <f>IF(SUM(D10:M10)&gt;0,1,0)</f>
        <v>1</v>
      </c>
      <c r="P10" t="str">
        <f>IF(O10&gt;O9,"F"," ")</f>
        <v> </v>
      </c>
      <c r="Q10">
        <f t="shared" si="0"/>
        <v>7</v>
      </c>
      <c r="S10">
        <f>IF(SUM(D10:F10)&gt;0,1,0)</f>
        <v>1</v>
      </c>
      <c r="T10" t="str">
        <f>IF(S10&gt;S9,"F"," ")</f>
        <v>F</v>
      </c>
      <c r="U10">
        <f>IF(SUM(G10:H10)&gt;0,1,0)</f>
        <v>1</v>
      </c>
      <c r="V10" t="str">
        <f>IF(U10&gt;U9,"F"," ")</f>
        <v>F</v>
      </c>
      <c r="W10">
        <f>IF(SUM(I10:K10)&gt;0,1,0)</f>
        <v>0</v>
      </c>
      <c r="X10" t="str">
        <f>IF(W10&gt;W9,"F"," ")</f>
        <v> </v>
      </c>
      <c r="Y10">
        <f>IF(SUM(L10:M10)&gt;0,1,0)</f>
        <v>1</v>
      </c>
      <c r="Z10" t="str">
        <f>IF(Y10&gt;Y9,"F"," ")</f>
        <v>F</v>
      </c>
    </row>
    <row r="11" spans="3:26" ht="12.75">
      <c r="C11" s="7"/>
      <c r="P11" t="str">
        <f>IF(O9+O10=2,"I"," ")</f>
        <v>I</v>
      </c>
      <c r="T11" t="str">
        <f>IF(S9+S10=2,"I"," ")</f>
        <v> </v>
      </c>
      <c r="V11" t="str">
        <f>IF(U9+U10=2,"I"," ")</f>
        <v> </v>
      </c>
      <c r="X11" t="str">
        <f>IF(W9+W10=2,"I"," ")</f>
        <v> </v>
      </c>
      <c r="Z11" t="str">
        <f>IF(Y9+Y10=2,"I"," ")</f>
        <v> </v>
      </c>
    </row>
    <row r="12" spans="1:26" ht="12.75">
      <c r="A12" t="s">
        <v>20</v>
      </c>
      <c r="B12" t="s">
        <v>2</v>
      </c>
      <c r="C12" s="7" t="b">
        <v>1</v>
      </c>
      <c r="D12">
        <v>0</v>
      </c>
      <c r="E12">
        <v>0</v>
      </c>
      <c r="F12">
        <v>0</v>
      </c>
      <c r="G12">
        <v>1</v>
      </c>
      <c r="H12">
        <v>1</v>
      </c>
      <c r="I12">
        <v>0</v>
      </c>
      <c r="J12">
        <v>0</v>
      </c>
      <c r="K12">
        <v>0</v>
      </c>
      <c r="L12">
        <v>0</v>
      </c>
      <c r="M12">
        <v>0</v>
      </c>
      <c r="O12">
        <f>IF(SUM(D12:M12)&gt;0,1,0)</f>
        <v>1</v>
      </c>
      <c r="P12" t="str">
        <f>IF(O12&gt;O13,"T"," ")</f>
        <v> </v>
      </c>
      <c r="Q12">
        <f t="shared" si="0"/>
        <v>2</v>
      </c>
      <c r="S12">
        <f>IF(SUM(D12:F12)&gt;0,1,0)</f>
        <v>0</v>
      </c>
      <c r="T12" t="str">
        <f>IF(S12&gt;S13,"T"," ")</f>
        <v> </v>
      </c>
      <c r="U12">
        <f>IF(SUM(G12:H12)&gt;0,1,0)</f>
        <v>1</v>
      </c>
      <c r="V12" t="str">
        <f>IF(U12&gt;U13,"T"," ")</f>
        <v>T</v>
      </c>
      <c r="W12">
        <f>IF(SUM(I12:K12)&gt;0,1,0)</f>
        <v>0</v>
      </c>
      <c r="X12" t="str">
        <f>IF(W12&gt;W13,"T"," ")</f>
        <v> </v>
      </c>
      <c r="Y12">
        <f>IF(SUM(L12:M12)&gt;0,1,0)</f>
        <v>0</v>
      </c>
      <c r="Z12" t="str">
        <f>IF(Y12&gt;Y13,"T"," ")</f>
        <v> </v>
      </c>
    </row>
    <row r="13" spans="2:26" ht="12.75">
      <c r="B13" t="s">
        <v>2</v>
      </c>
      <c r="C13" s="7" t="b">
        <v>0</v>
      </c>
      <c r="D13">
        <v>1</v>
      </c>
      <c r="E13">
        <v>1</v>
      </c>
      <c r="F13">
        <v>1</v>
      </c>
      <c r="G13">
        <v>0</v>
      </c>
      <c r="H13">
        <v>0</v>
      </c>
      <c r="I13">
        <v>1</v>
      </c>
      <c r="J13">
        <v>1</v>
      </c>
      <c r="K13">
        <v>1</v>
      </c>
      <c r="L13">
        <v>1</v>
      </c>
      <c r="M13">
        <v>1</v>
      </c>
      <c r="O13">
        <f>IF(SUM(D13:M13)&gt;0,1,0)</f>
        <v>1</v>
      </c>
      <c r="P13" t="str">
        <f>IF(O13&gt;O12,"F"," ")</f>
        <v> </v>
      </c>
      <c r="Q13">
        <f t="shared" si="0"/>
        <v>8</v>
      </c>
      <c r="S13">
        <f>IF(SUM(D13:F13)&gt;0,1,0)</f>
        <v>1</v>
      </c>
      <c r="T13" t="str">
        <f>IF(S13&gt;S12,"F"," ")</f>
        <v>F</v>
      </c>
      <c r="U13">
        <f>IF(SUM(G13:H13)&gt;0,1,0)</f>
        <v>0</v>
      </c>
      <c r="V13" t="str">
        <f>IF(U13&gt;U12,"F"," ")</f>
        <v> </v>
      </c>
      <c r="W13">
        <f>IF(SUM(I13:K13)&gt;0,1,0)</f>
        <v>1</v>
      </c>
      <c r="X13" t="str">
        <f>IF(W13&gt;W12,"F"," ")</f>
        <v>F</v>
      </c>
      <c r="Y13">
        <f>IF(SUM(L13:M13)&gt;0,1,0)</f>
        <v>1</v>
      </c>
      <c r="Z13" t="str">
        <f>IF(Y13&gt;Y12,"F"," ")</f>
        <v>F</v>
      </c>
    </row>
    <row r="14" spans="3:26" ht="12.75">
      <c r="C14" s="7"/>
      <c r="P14" t="str">
        <f>IF(O12+O13=2,"I"," ")</f>
        <v>I</v>
      </c>
      <c r="T14" t="str">
        <f>IF(S12+S13=2,"I"," ")</f>
        <v> </v>
      </c>
      <c r="V14" t="str">
        <f>IF(U12+U13=2,"I"," ")</f>
        <v> </v>
      </c>
      <c r="X14" t="str">
        <f>IF(W12+W13=2,"I"," ")</f>
        <v> </v>
      </c>
      <c r="Z14" t="str">
        <f>IF(Y12+Y13=2,"I"," ")</f>
        <v> </v>
      </c>
    </row>
    <row r="15" spans="1:26" ht="12.75">
      <c r="A15" t="s">
        <v>21</v>
      </c>
      <c r="B15" t="s">
        <v>3</v>
      </c>
      <c r="C15" s="7" t="b">
        <v>1</v>
      </c>
      <c r="D15">
        <v>0</v>
      </c>
      <c r="E15">
        <v>0</v>
      </c>
      <c r="F15">
        <v>1</v>
      </c>
      <c r="G15">
        <v>1</v>
      </c>
      <c r="H15">
        <v>1</v>
      </c>
      <c r="I15">
        <v>0</v>
      </c>
      <c r="J15">
        <v>1</v>
      </c>
      <c r="K15">
        <v>0</v>
      </c>
      <c r="L15">
        <v>0</v>
      </c>
      <c r="M15">
        <v>0</v>
      </c>
      <c r="O15">
        <f>IF(SUM(D15:M15)&gt;0,1,0)</f>
        <v>1</v>
      </c>
      <c r="P15" t="str">
        <f>IF(O15&gt;O16,"T"," ")</f>
        <v> </v>
      </c>
      <c r="Q15">
        <f t="shared" si="0"/>
        <v>4</v>
      </c>
      <c r="S15">
        <f>IF(SUM(D15:F15)&gt;0,1,0)</f>
        <v>1</v>
      </c>
      <c r="T15" t="str">
        <f>IF(S15&gt;S16,"T"," ")</f>
        <v> </v>
      </c>
      <c r="U15">
        <f>IF(SUM(G15:H15)&gt;0,1,0)</f>
        <v>1</v>
      </c>
      <c r="V15" t="str">
        <f>IF(U15&gt;U16,"T"," ")</f>
        <v>T</v>
      </c>
      <c r="W15">
        <f>IF(SUM(I15:K15)&gt;0,1,0)</f>
        <v>1</v>
      </c>
      <c r="X15" t="str">
        <f>IF(W15&gt;W16,"T"," ")</f>
        <v> </v>
      </c>
      <c r="Y15">
        <f>IF(SUM(L15:M15)&gt;0,1,0)</f>
        <v>0</v>
      </c>
      <c r="Z15" t="str">
        <f>IF(Y15&gt;Y16,"T"," ")</f>
        <v> </v>
      </c>
    </row>
    <row r="16" spans="2:26" ht="12.75">
      <c r="B16" t="s">
        <v>3</v>
      </c>
      <c r="C16" s="7" t="b">
        <v>0</v>
      </c>
      <c r="D16">
        <v>1</v>
      </c>
      <c r="E16">
        <v>1</v>
      </c>
      <c r="F16">
        <v>0</v>
      </c>
      <c r="G16">
        <v>0</v>
      </c>
      <c r="H16">
        <v>0</v>
      </c>
      <c r="I16">
        <v>1</v>
      </c>
      <c r="J16">
        <v>0</v>
      </c>
      <c r="K16">
        <v>1</v>
      </c>
      <c r="L16">
        <v>1</v>
      </c>
      <c r="M16">
        <v>1</v>
      </c>
      <c r="O16">
        <f>IF(SUM(D16:M16)&gt;0,1,0)</f>
        <v>1</v>
      </c>
      <c r="P16" t="str">
        <f>IF(O16&gt;O15,"F"," ")</f>
        <v> </v>
      </c>
      <c r="Q16">
        <f t="shared" si="0"/>
        <v>6</v>
      </c>
      <c r="S16">
        <f>IF(SUM(D16:F16)&gt;0,1,0)</f>
        <v>1</v>
      </c>
      <c r="T16" t="str">
        <f>IF(S16&gt;S15,"F"," ")</f>
        <v> </v>
      </c>
      <c r="U16">
        <f>IF(SUM(G16:H16)&gt;0,1,0)</f>
        <v>0</v>
      </c>
      <c r="V16" t="str">
        <f>IF(U16&gt;U15,"F"," ")</f>
        <v> </v>
      </c>
      <c r="W16">
        <f>IF(SUM(I16:K16)&gt;0,1,0)</f>
        <v>1</v>
      </c>
      <c r="X16" t="str">
        <f>IF(W16&gt;W15,"F"," ")</f>
        <v> </v>
      </c>
      <c r="Y16">
        <f>IF(SUM(L16:M16)&gt;0,1,0)</f>
        <v>1</v>
      </c>
      <c r="Z16" t="str">
        <f>IF(Y16&gt;Y15,"F"," ")</f>
        <v>F</v>
      </c>
    </row>
    <row r="17" spans="3:26" ht="12.75">
      <c r="C17" s="7"/>
      <c r="P17" t="str">
        <f>IF(O15+O16=2,"I"," ")</f>
        <v>I</v>
      </c>
      <c r="T17" t="str">
        <f>IF(S15+S16=2,"I"," ")</f>
        <v>I</v>
      </c>
      <c r="V17" t="str">
        <f>IF(U15+U16=2,"I"," ")</f>
        <v> </v>
      </c>
      <c r="X17" t="str">
        <f>IF(W15+W16=2,"I"," ")</f>
        <v>I</v>
      </c>
      <c r="Z17" t="str">
        <f>IF(Y15+Y16=2,"I"," ")</f>
        <v> </v>
      </c>
    </row>
    <row r="18" spans="1:26" ht="12.75">
      <c r="A18" t="s">
        <v>22</v>
      </c>
      <c r="B18" t="s">
        <v>4</v>
      </c>
      <c r="C18" s="7" t="b">
        <v>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1</v>
      </c>
      <c r="L18">
        <v>0</v>
      </c>
      <c r="M18">
        <v>0</v>
      </c>
      <c r="O18">
        <f>IF(SUM(D18:M18)&gt;0,1,0)</f>
        <v>1</v>
      </c>
      <c r="P18" t="str">
        <f>IF(O18&gt;O19,"T"," ")</f>
        <v> </v>
      </c>
      <c r="Q18">
        <f t="shared" si="0"/>
        <v>1</v>
      </c>
      <c r="S18">
        <f>IF(SUM(D18:F18)&gt;0,1,0)</f>
        <v>0</v>
      </c>
      <c r="T18" t="str">
        <f>IF(S18&gt;S19,"T"," ")</f>
        <v> </v>
      </c>
      <c r="U18">
        <f>IF(SUM(G18:H18)&gt;0,1,0)</f>
        <v>0</v>
      </c>
      <c r="V18" t="str">
        <f>IF(U18&gt;U19,"T"," ")</f>
        <v> </v>
      </c>
      <c r="W18">
        <f>IF(SUM(I18:K18)&gt;0,1,0)</f>
        <v>1</v>
      </c>
      <c r="X18" t="str">
        <f>IF(W18&gt;W19,"T"," ")</f>
        <v> </v>
      </c>
      <c r="Y18">
        <f>IF(SUM(L18:M18)&gt;0,1,0)</f>
        <v>0</v>
      </c>
      <c r="Z18" t="str">
        <f>IF(Y18&gt;Y19,"T"," ")</f>
        <v> </v>
      </c>
    </row>
    <row r="19" spans="2:26" ht="12.75">
      <c r="B19" t="s">
        <v>4</v>
      </c>
      <c r="C19" s="7" t="b">
        <v>0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0</v>
      </c>
      <c r="L19">
        <v>1</v>
      </c>
      <c r="M19">
        <v>1</v>
      </c>
      <c r="O19">
        <f>IF(SUM(D19:M19)&gt;0,1,0)</f>
        <v>1</v>
      </c>
      <c r="P19" t="str">
        <f>IF(O19&gt;O18,"F"," ")</f>
        <v> </v>
      </c>
      <c r="Q19">
        <f t="shared" si="0"/>
        <v>9</v>
      </c>
      <c r="S19">
        <f>IF(SUM(D19:F19)&gt;0,1,0)</f>
        <v>1</v>
      </c>
      <c r="T19" t="str">
        <f>IF(S19&gt;S18,"F"," ")</f>
        <v>F</v>
      </c>
      <c r="U19">
        <f>IF(SUM(G19:H19)&gt;0,1,0)</f>
        <v>1</v>
      </c>
      <c r="V19" t="str">
        <f>IF(U19&gt;U18,"F"," ")</f>
        <v>F</v>
      </c>
      <c r="W19">
        <f>IF(SUM(I19:K19)&gt;0,1,0)</f>
        <v>1</v>
      </c>
      <c r="X19" t="str">
        <f>IF(W19&gt;W18,"F"," ")</f>
        <v> </v>
      </c>
      <c r="Y19">
        <f>IF(SUM(L19:M19)&gt;0,1,0)</f>
        <v>1</v>
      </c>
      <c r="Z19" t="str">
        <f>IF(Y19&gt;Y18,"F"," ")</f>
        <v>F</v>
      </c>
    </row>
    <row r="20" spans="3:26" ht="12.75">
      <c r="C20" s="7"/>
      <c r="P20" t="str">
        <f>IF(O18+O19=2,"I"," ")</f>
        <v>I</v>
      </c>
      <c r="T20" t="str">
        <f>IF(S18+S19=2,"I"," ")</f>
        <v> </v>
      </c>
      <c r="V20" t="str">
        <f>IF(U18+U19=2,"I"," ")</f>
        <v> </v>
      </c>
      <c r="X20" t="str">
        <f>IF(W18+W19=2,"I"," ")</f>
        <v>I</v>
      </c>
      <c r="Z20" t="str">
        <f>IF(Y18+Y19=2,"I"," ")</f>
        <v> </v>
      </c>
    </row>
    <row r="21" spans="1:26" ht="12.75">
      <c r="A21" t="s">
        <v>23</v>
      </c>
      <c r="B21" t="s">
        <v>5</v>
      </c>
      <c r="C21" s="7" t="b">
        <v>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1</v>
      </c>
      <c r="M21">
        <v>0</v>
      </c>
      <c r="O21">
        <f>IF(SUM(D21:M21)&gt;0,1,0)</f>
        <v>1</v>
      </c>
      <c r="P21" t="str">
        <f>IF(O21&gt;O22,"T"," ")</f>
        <v> </v>
      </c>
      <c r="Q21">
        <f t="shared" si="0"/>
        <v>1</v>
      </c>
      <c r="S21">
        <f>IF(SUM(D21:F21)&gt;0,1,0)</f>
        <v>0</v>
      </c>
      <c r="T21" t="str">
        <f>IF(S21&gt;S22,"T"," ")</f>
        <v> </v>
      </c>
      <c r="U21">
        <f>IF(SUM(G21:H21)&gt;0,1,0)</f>
        <v>0</v>
      </c>
      <c r="V21" t="str">
        <f>IF(U21&gt;U22,"T"," ")</f>
        <v> </v>
      </c>
      <c r="W21">
        <f>IF(SUM(I21:K21)&gt;0,1,0)</f>
        <v>0</v>
      </c>
      <c r="X21" t="str">
        <f>IF(W21&gt;W22,"T"," ")</f>
        <v> </v>
      </c>
      <c r="Y21">
        <f>IF(SUM(L21:M21)&gt;0,1,0)</f>
        <v>1</v>
      </c>
      <c r="Z21" t="str">
        <f>IF(Y21&gt;Y22,"T"," ")</f>
        <v> </v>
      </c>
    </row>
    <row r="22" spans="2:26" ht="12.75">
      <c r="B22" t="s">
        <v>5</v>
      </c>
      <c r="C22" s="7" t="b">
        <v>0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0</v>
      </c>
      <c r="M22">
        <v>1</v>
      </c>
      <c r="O22">
        <f>IF(SUM(D22:M22)&gt;0,1,0)</f>
        <v>1</v>
      </c>
      <c r="P22" t="str">
        <f>IF(O22&gt;O21,"F"," ")</f>
        <v> </v>
      </c>
      <c r="Q22">
        <f t="shared" si="0"/>
        <v>9</v>
      </c>
      <c r="S22">
        <f>IF(SUM(D22:F22)&gt;0,1,0)</f>
        <v>1</v>
      </c>
      <c r="T22" t="str">
        <f>IF(S22&gt;S21,"F"," ")</f>
        <v>F</v>
      </c>
      <c r="U22">
        <f>IF(SUM(G22:H22)&gt;0,1,0)</f>
        <v>1</v>
      </c>
      <c r="V22" t="str">
        <f>IF(U22&gt;U21,"F"," ")</f>
        <v>F</v>
      </c>
      <c r="W22">
        <f>IF(SUM(I22:K22)&gt;0,1,0)</f>
        <v>1</v>
      </c>
      <c r="X22" t="str">
        <f>IF(W22&gt;W21,"F"," ")</f>
        <v>F</v>
      </c>
      <c r="Y22">
        <f>IF(SUM(L22:M22)&gt;0,1,0)</f>
        <v>1</v>
      </c>
      <c r="Z22" t="str">
        <f>IF(Y22&gt;Y21,"F"," ")</f>
        <v> </v>
      </c>
    </row>
    <row r="23" spans="3:26" ht="12.75">
      <c r="C23" s="7"/>
      <c r="P23" t="str">
        <f>IF(O21+O22=2,"I"," ")</f>
        <v>I</v>
      </c>
      <c r="T23" t="str">
        <f>IF(S21+S22=2,"I"," ")</f>
        <v> </v>
      </c>
      <c r="V23" t="str">
        <f>IF(U21+U22=2,"I"," ")</f>
        <v> </v>
      </c>
      <c r="X23" t="str">
        <f>IF(W21+W22=2,"I"," ")</f>
        <v> </v>
      </c>
      <c r="Z23" t="str">
        <f>IF(Y21+Y22=2,"I"," ")</f>
        <v>I</v>
      </c>
    </row>
    <row r="24" spans="1:26" ht="12.75">
      <c r="A24" t="s">
        <v>24</v>
      </c>
      <c r="B24" t="s">
        <v>6</v>
      </c>
      <c r="C24" s="7" t="b">
        <v>1</v>
      </c>
      <c r="D24">
        <v>0</v>
      </c>
      <c r="E24">
        <v>0</v>
      </c>
      <c r="F24">
        <v>0</v>
      </c>
      <c r="G24">
        <v>1</v>
      </c>
      <c r="H24">
        <v>1</v>
      </c>
      <c r="I24">
        <v>0</v>
      </c>
      <c r="J24">
        <v>0</v>
      </c>
      <c r="K24">
        <v>0</v>
      </c>
      <c r="L24">
        <v>0</v>
      </c>
      <c r="M24">
        <v>0</v>
      </c>
      <c r="O24">
        <f>IF(SUM(D24:M24)&gt;0,1,0)</f>
        <v>1</v>
      </c>
      <c r="P24" t="str">
        <f>IF(O24&gt;O25,"T"," ")</f>
        <v> </v>
      </c>
      <c r="Q24">
        <f t="shared" si="0"/>
        <v>2</v>
      </c>
      <c r="S24">
        <f>IF(SUM(D24:F24)&gt;0,1,0)</f>
        <v>0</v>
      </c>
      <c r="T24" t="str">
        <f>IF(S24&gt;S25,"T"," ")</f>
        <v> </v>
      </c>
      <c r="U24">
        <f>IF(SUM(G24:H24)&gt;0,1,0)</f>
        <v>1</v>
      </c>
      <c r="V24" t="str">
        <f>IF(U24&gt;U25,"T"," ")</f>
        <v>T</v>
      </c>
      <c r="W24">
        <f>IF(SUM(I24:K24)&gt;0,1,0)</f>
        <v>0</v>
      </c>
      <c r="X24" t="str">
        <f>IF(W24&gt;W25,"T"," ")</f>
        <v> </v>
      </c>
      <c r="Y24">
        <f>IF(SUM(L24:M24)&gt;0,1,0)</f>
        <v>0</v>
      </c>
      <c r="Z24" t="str">
        <f>IF(Y24&gt;Y25,"T"," ")</f>
        <v> </v>
      </c>
    </row>
    <row r="25" spans="2:26" ht="12.75">
      <c r="B25" t="s">
        <v>6</v>
      </c>
      <c r="C25" s="7" t="b">
        <v>0</v>
      </c>
      <c r="D25">
        <v>1</v>
      </c>
      <c r="E25">
        <v>1</v>
      </c>
      <c r="F25">
        <v>1</v>
      </c>
      <c r="G25">
        <v>0</v>
      </c>
      <c r="H25">
        <v>0</v>
      </c>
      <c r="I25">
        <v>1</v>
      </c>
      <c r="J25">
        <v>1</v>
      </c>
      <c r="K25">
        <v>1</v>
      </c>
      <c r="L25">
        <v>1</v>
      </c>
      <c r="M25">
        <v>1</v>
      </c>
      <c r="O25">
        <f>IF(SUM(D25:M25)&gt;0,1,0)</f>
        <v>1</v>
      </c>
      <c r="P25" t="str">
        <f>IF(O25&gt;O24,"F"," ")</f>
        <v> </v>
      </c>
      <c r="Q25">
        <f t="shared" si="0"/>
        <v>8</v>
      </c>
      <c r="S25">
        <f>IF(SUM(D25:F25)&gt;0,1,0)</f>
        <v>1</v>
      </c>
      <c r="T25" t="str">
        <f>IF(S25&gt;S24,"F"," ")</f>
        <v>F</v>
      </c>
      <c r="U25">
        <f>IF(SUM(G25:H25)&gt;0,1,0)</f>
        <v>0</v>
      </c>
      <c r="V25" t="str">
        <f>IF(U25&gt;U24,"F"," ")</f>
        <v> </v>
      </c>
      <c r="W25">
        <f>IF(SUM(I25:K25)&gt;0,1,0)</f>
        <v>1</v>
      </c>
      <c r="X25" t="str">
        <f>IF(W25&gt;W24,"F"," ")</f>
        <v>F</v>
      </c>
      <c r="Y25">
        <f>IF(SUM(L25:M25)&gt;0,1,0)</f>
        <v>1</v>
      </c>
      <c r="Z25" t="str">
        <f>IF(Y25&gt;Y24,"F"," ")</f>
        <v>F</v>
      </c>
    </row>
    <row r="26" spans="3:26" ht="12.75">
      <c r="C26" s="7"/>
      <c r="P26" t="str">
        <f>IF(O24+O25=2,"I"," ")</f>
        <v>I</v>
      </c>
      <c r="T26" t="str">
        <f>IF(S24+S25=2,"I"," ")</f>
        <v> </v>
      </c>
      <c r="V26" t="str">
        <f>IF(U24+U25=2,"I"," ")</f>
        <v> </v>
      </c>
      <c r="X26" t="str">
        <f>IF(W24+W25=2,"I"," ")</f>
        <v> </v>
      </c>
      <c r="Z26" t="str">
        <f>IF(Y24+Y25=2,"I"," ")</f>
        <v> </v>
      </c>
    </row>
    <row r="27" spans="1:26" ht="12.75">
      <c r="A27" t="s">
        <v>25</v>
      </c>
      <c r="B27" t="s">
        <v>7</v>
      </c>
      <c r="C27" s="7" t="b">
        <v>1</v>
      </c>
      <c r="D27">
        <v>0</v>
      </c>
      <c r="E27">
        <v>0</v>
      </c>
      <c r="F27">
        <v>0</v>
      </c>
      <c r="G27">
        <v>0</v>
      </c>
      <c r="H27">
        <v>1</v>
      </c>
      <c r="I27">
        <v>0</v>
      </c>
      <c r="J27">
        <v>0</v>
      </c>
      <c r="K27">
        <v>0</v>
      </c>
      <c r="L27">
        <v>0</v>
      </c>
      <c r="M27">
        <v>0</v>
      </c>
      <c r="O27">
        <f>IF(SUM(D27:M27)&gt;0,1,0)</f>
        <v>1</v>
      </c>
      <c r="P27" t="str">
        <f>IF(O27&gt;O28,"T"," ")</f>
        <v> </v>
      </c>
      <c r="Q27">
        <f t="shared" si="0"/>
        <v>1</v>
      </c>
      <c r="S27">
        <f>IF(SUM(D27:F27)&gt;0,1,0)</f>
        <v>0</v>
      </c>
      <c r="T27" t="str">
        <f>IF(S27&gt;S28,"T"," ")</f>
        <v> </v>
      </c>
      <c r="U27">
        <f>IF(SUM(G27:H27)&gt;0,1,0)</f>
        <v>1</v>
      </c>
      <c r="V27" t="str">
        <f>IF(U27&gt;U28,"T"," ")</f>
        <v> </v>
      </c>
      <c r="W27">
        <f>IF(SUM(I27:K27)&gt;0,1,0)</f>
        <v>0</v>
      </c>
      <c r="X27" t="str">
        <f>IF(W27&gt;W28,"T"," ")</f>
        <v> </v>
      </c>
      <c r="Y27">
        <f>IF(SUM(L27:M27)&gt;0,1,0)</f>
        <v>0</v>
      </c>
      <c r="Z27" t="str">
        <f>IF(Y27&gt;Y28,"T"," ")</f>
        <v> </v>
      </c>
    </row>
    <row r="28" spans="2:26" ht="12.75">
      <c r="B28" t="s">
        <v>7</v>
      </c>
      <c r="C28" s="7" t="b">
        <v>0</v>
      </c>
      <c r="D28">
        <v>1</v>
      </c>
      <c r="E28">
        <v>1</v>
      </c>
      <c r="F28">
        <v>1</v>
      </c>
      <c r="G28">
        <v>1</v>
      </c>
      <c r="H28">
        <v>0</v>
      </c>
      <c r="I28">
        <v>1</v>
      </c>
      <c r="J28">
        <v>1</v>
      </c>
      <c r="K28">
        <v>1</v>
      </c>
      <c r="L28">
        <v>1</v>
      </c>
      <c r="M28">
        <v>1</v>
      </c>
      <c r="O28">
        <f>IF(SUM(D28:M28)&gt;0,1,0)</f>
        <v>1</v>
      </c>
      <c r="P28" t="str">
        <f>IF(O28&gt;O27,"F"," ")</f>
        <v> </v>
      </c>
      <c r="Q28">
        <f t="shared" si="0"/>
        <v>9</v>
      </c>
      <c r="S28">
        <f>IF(SUM(D28:F28)&gt;0,1,0)</f>
        <v>1</v>
      </c>
      <c r="T28" t="str">
        <f>IF(S28&gt;S27,"F"," ")</f>
        <v>F</v>
      </c>
      <c r="U28">
        <f>IF(SUM(G28:H28)&gt;0,1,0)</f>
        <v>1</v>
      </c>
      <c r="V28" t="str">
        <f>IF(U28&gt;U27,"F"," ")</f>
        <v> </v>
      </c>
      <c r="W28">
        <f>IF(SUM(I28:K28)&gt;0,1,0)</f>
        <v>1</v>
      </c>
      <c r="X28" t="str">
        <f>IF(W28&gt;W27,"F"," ")</f>
        <v>F</v>
      </c>
      <c r="Y28">
        <f>IF(SUM(L28:M28)&gt;0,1,0)</f>
        <v>1</v>
      </c>
      <c r="Z28" t="str">
        <f>IF(Y28&gt;Y27,"F"," ")</f>
        <v>F</v>
      </c>
    </row>
    <row r="29" spans="3:26" ht="12.75">
      <c r="C29" s="7"/>
      <c r="P29" t="str">
        <f>IF(O27+O28=2,"I"," ")</f>
        <v>I</v>
      </c>
      <c r="T29" t="str">
        <f>IF(S27+S28=2,"I"," ")</f>
        <v> </v>
      </c>
      <c r="V29" t="str">
        <f>IF(U27+U28=2,"I"," ")</f>
        <v>I</v>
      </c>
      <c r="X29" t="str">
        <f>IF(W27+W28=2,"I"," ")</f>
        <v> </v>
      </c>
      <c r="Z29" t="str">
        <f>IF(Y27+Y28=2,"I"," ")</f>
        <v> </v>
      </c>
    </row>
    <row r="30" spans="1:26" ht="12.75">
      <c r="A30" t="s">
        <v>27</v>
      </c>
      <c r="B30" t="s">
        <v>8</v>
      </c>
      <c r="C30" s="7" t="s">
        <v>26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O30">
        <f>IF(SUM(D30:M30)&gt;0,1,0)</f>
        <v>0</v>
      </c>
      <c r="P30" t="str">
        <f>IF(O30&gt;1,"F1"," ")</f>
        <v> </v>
      </c>
      <c r="Q30">
        <f t="shared" si="0"/>
        <v>0</v>
      </c>
      <c r="S30">
        <f>IF(SUM(D30:F30)&gt;0,1,0)</f>
        <v>0</v>
      </c>
      <c r="T30" t="str">
        <f>IF(S30&gt;1,"F1"," ")</f>
        <v> </v>
      </c>
      <c r="U30">
        <f>IF(SUM(G30:H30)&gt;0,1,0)</f>
        <v>0</v>
      </c>
      <c r="V30" t="str">
        <f>IF(U30&gt;1,"F1"," ")</f>
        <v> </v>
      </c>
      <c r="W30">
        <f>IF(SUM(I30:K30)&gt;0,1,0)</f>
        <v>0</v>
      </c>
      <c r="X30" t="str">
        <f>IF(W30&gt;1,"F1"," ")</f>
        <v> </v>
      </c>
      <c r="Y30">
        <f>IF(SUM(L30:M30)&gt;0,1,0)</f>
        <v>0</v>
      </c>
      <c r="Z30" t="str">
        <f>IF(Y30&gt;1,"F1"," ")</f>
        <v> </v>
      </c>
    </row>
    <row r="31" spans="1:26" ht="12.75">
      <c r="A31" t="s">
        <v>29</v>
      </c>
      <c r="B31" t="s">
        <v>8</v>
      </c>
      <c r="C31" s="7" t="s">
        <v>28</v>
      </c>
      <c r="D31">
        <v>1</v>
      </c>
      <c r="E31">
        <v>1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O31">
        <f>IF(SUM(D31:M31)&gt;0,1,0)</f>
        <v>1</v>
      </c>
      <c r="P31" t="str">
        <f>IF(O31&gt;0,"F2"," ")</f>
        <v>F2</v>
      </c>
      <c r="Q31">
        <f t="shared" si="0"/>
        <v>2</v>
      </c>
      <c r="S31">
        <f>IF(SUM(D31:F31)&gt;0,1,0)</f>
        <v>1</v>
      </c>
      <c r="T31" t="str">
        <f>IF(S31&gt;0,"F2"," ")</f>
        <v>F2</v>
      </c>
      <c r="U31">
        <f>IF(SUM(G31:H31)&gt;0,1,0)</f>
        <v>0</v>
      </c>
      <c r="V31" t="str">
        <f>IF(U31&gt;0,"F2"," ")</f>
        <v> </v>
      </c>
      <c r="W31">
        <f>IF(SUM(I31:K31)&gt;0,1,0)</f>
        <v>0</v>
      </c>
      <c r="X31" t="str">
        <f>IF(W31&gt;0,"F2"," ")</f>
        <v> </v>
      </c>
      <c r="Y31">
        <f>IF(SUM(L31:M31)&gt;0,1,0)</f>
        <v>0</v>
      </c>
      <c r="Z31" t="str">
        <f>IF(Y31&gt;0,"F2"," ")</f>
        <v> </v>
      </c>
    </row>
    <row r="32" spans="1:26" ht="12.75">
      <c r="A32" t="s">
        <v>34</v>
      </c>
      <c r="B32" t="s">
        <v>8</v>
      </c>
      <c r="C32" s="7" t="s">
        <v>30</v>
      </c>
      <c r="D32">
        <v>0</v>
      </c>
      <c r="E32">
        <v>0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1</v>
      </c>
      <c r="O32">
        <f>IF(SUM(D32:M32)&gt;0,1,0)</f>
        <v>1</v>
      </c>
      <c r="P32" t="str">
        <f>IF(O32&gt;0,"F3"," ")</f>
        <v>F3</v>
      </c>
      <c r="Q32">
        <f>SUM(D32:M32)</f>
        <v>8</v>
      </c>
      <c r="S32">
        <f>IF(SUM(D32:F32)&gt;0,1,0)</f>
        <v>1</v>
      </c>
      <c r="T32" t="str">
        <f>IF(S32&gt;0,"F3"," ")</f>
        <v>F3</v>
      </c>
      <c r="U32">
        <f>IF(SUM(G32:H32)&gt;0,1,0)</f>
        <v>1</v>
      </c>
      <c r="V32" t="str">
        <f>IF(U32&gt;0,"F3"," ")</f>
        <v>F3</v>
      </c>
      <c r="W32">
        <f>IF(SUM(I32:K32)&gt;0,1,0)</f>
        <v>1</v>
      </c>
      <c r="X32" t="str">
        <f>IF(W32&gt;0,"F3"," ")</f>
        <v>F3</v>
      </c>
      <c r="Y32">
        <f>IF(SUM(L32:M32)&gt;0,1,0)</f>
        <v>1</v>
      </c>
      <c r="Z32" t="str">
        <f>IF(Y32&gt;0,"F3"," ")</f>
        <v>F3</v>
      </c>
    </row>
    <row r="33" spans="1:26" ht="12.75">
      <c r="A33" t="s">
        <v>35</v>
      </c>
      <c r="B33" t="s">
        <v>8</v>
      </c>
      <c r="C33" s="7" t="s">
        <v>31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O33">
        <f>IF(SUM(D33:M33)&gt;0,1,0)</f>
        <v>0</v>
      </c>
      <c r="P33" t="str">
        <f>IF(O33&gt;0,"F4"," ")</f>
        <v> </v>
      </c>
      <c r="Q33">
        <f>SUM(D33:M33)</f>
        <v>0</v>
      </c>
      <c r="S33">
        <f>IF(SUM(D33:F33)&gt;0,1,0)</f>
        <v>0</v>
      </c>
      <c r="T33" t="str">
        <f>IF(S33&gt;0,"F4"," ")</f>
        <v> </v>
      </c>
      <c r="U33">
        <f>IF(SUM(G33:H33)&gt;0,1,0)</f>
        <v>0</v>
      </c>
      <c r="V33" t="str">
        <f>IF(U33&gt;0,"F4"," ")</f>
        <v> </v>
      </c>
      <c r="W33">
        <f>IF(SUM(I33:K33)&gt;0,1,0)</f>
        <v>0</v>
      </c>
      <c r="X33" t="str">
        <f>IF(W33&gt;0,"F4"," ")</f>
        <v> </v>
      </c>
      <c r="Y33">
        <f>IF(SUM(L33:M33)&gt;0,1,0)</f>
        <v>0</v>
      </c>
      <c r="Z33" t="str">
        <f>IF(Y33&gt;0,"F4"," ")</f>
        <v> </v>
      </c>
    </row>
    <row r="34" spans="3:26" ht="12.75">
      <c r="C34" s="7"/>
      <c r="P34" t="str">
        <f>IF(O30+O31+O32+O33&gt;1,"I"," ")</f>
        <v>I</v>
      </c>
      <c r="T34" t="str">
        <f>IF(S30+S31+S32+S33&gt;1,"I"," ")</f>
        <v>I</v>
      </c>
      <c r="V34" t="str">
        <f>IF(U30+U31+U32+U33&gt;1,"I"," ")</f>
        <v> </v>
      </c>
      <c r="X34" t="str">
        <f>IF(W30+W31+W32+W33&gt;1,"I"," ")</f>
        <v> </v>
      </c>
      <c r="Z34" t="str">
        <f>IF(Y30+Y31+Y32+Y33&gt;1,"I"," ")</f>
        <v> </v>
      </c>
    </row>
    <row r="35" spans="2:26" ht="12.75">
      <c r="B35" t="s">
        <v>9</v>
      </c>
      <c r="C35" s="7" t="s">
        <v>32</v>
      </c>
      <c r="D35">
        <v>0</v>
      </c>
      <c r="E35">
        <v>0</v>
      </c>
      <c r="F35">
        <v>0</v>
      </c>
      <c r="G35">
        <v>0</v>
      </c>
      <c r="H35">
        <v>0</v>
      </c>
      <c r="I35">
        <v>1</v>
      </c>
      <c r="J35">
        <v>1</v>
      </c>
      <c r="K35">
        <v>1</v>
      </c>
      <c r="L35">
        <v>1</v>
      </c>
      <c r="M35">
        <v>1</v>
      </c>
      <c r="O35">
        <f>IF(SUM(D35:M35)&gt;0,1,0)</f>
        <v>1</v>
      </c>
      <c r="P35" t="str">
        <f>IF(O35&gt;O36,"T"," ")</f>
        <v> </v>
      </c>
      <c r="Q35">
        <f>SUM(D35:M35)</f>
        <v>5</v>
      </c>
      <c r="S35">
        <f>IF(SUM(D36:F36)&gt;0,1,0)</f>
        <v>1</v>
      </c>
      <c r="T35" t="e">
        <f>IF(S35&gt;S36,"T"," ")</f>
        <v>#REF!</v>
      </c>
      <c r="U35">
        <f>IF(SUM(G36:H36)&gt;0,1,0)</f>
        <v>1</v>
      </c>
      <c r="V35" t="e">
        <f>IF(U35&gt;U36,"T"," ")</f>
        <v>#REF!</v>
      </c>
      <c r="W35" t="e">
        <f>IF(SUM(#REF!)&gt;0,1,0)</f>
        <v>#REF!</v>
      </c>
      <c r="X35" t="e">
        <f>IF(W35&gt;W36,"T"," ")</f>
        <v>#REF!</v>
      </c>
      <c r="Y35" t="e">
        <f>IF(SUM(#REF!)&gt;0,1,0)</f>
        <v>#REF!</v>
      </c>
      <c r="Z35" t="e">
        <f>IF(Y35&gt;Y36,"T"," ")</f>
        <v>#REF!</v>
      </c>
    </row>
    <row r="36" spans="2:26" ht="12.75">
      <c r="B36" t="s">
        <v>9</v>
      </c>
      <c r="C36" s="7" t="s">
        <v>33</v>
      </c>
      <c r="D36">
        <v>1</v>
      </c>
      <c r="E36">
        <v>1</v>
      </c>
      <c r="F36">
        <v>1</v>
      </c>
      <c r="G36">
        <v>1</v>
      </c>
      <c r="H36">
        <v>1</v>
      </c>
      <c r="I36">
        <v>0</v>
      </c>
      <c r="J36">
        <v>0</v>
      </c>
      <c r="K36">
        <v>0</v>
      </c>
      <c r="L36">
        <v>0</v>
      </c>
      <c r="M36">
        <v>0</v>
      </c>
      <c r="O36">
        <f>IF(SUM(D36:M36)&gt;0,1,0)</f>
        <v>1</v>
      </c>
      <c r="P36" t="str">
        <f>IF(O36&gt;O35,"F"," ")</f>
        <v> </v>
      </c>
      <c r="Q36">
        <f>SUM(D36:M36)</f>
        <v>5</v>
      </c>
      <c r="S36" t="e">
        <f>IF(SUM(#REF!)&gt;0,1,0)</f>
        <v>#REF!</v>
      </c>
      <c r="T36" t="e">
        <f>IF(S36&gt;S35,"F"," ")</f>
        <v>#REF!</v>
      </c>
      <c r="U36" t="e">
        <f>IF(SUM(#REF!)&gt;0,1,0)</f>
        <v>#REF!</v>
      </c>
      <c r="V36" t="e">
        <f>IF(U36&gt;U35,"F"," ")</f>
        <v>#REF!</v>
      </c>
      <c r="W36">
        <f>IF(SUM(I35:K35)&gt;0,1,0)</f>
        <v>1</v>
      </c>
      <c r="X36" t="e">
        <f>IF(W36&gt;W35,"F"," ")</f>
        <v>#REF!</v>
      </c>
      <c r="Y36">
        <f>IF(SUM(L35:M35)&gt;0,1,0)</f>
        <v>1</v>
      </c>
      <c r="Z36" t="e">
        <f>IF(Y36&gt;Y35,"F"," ")</f>
        <v>#REF!</v>
      </c>
    </row>
    <row r="37" spans="16:26" ht="12.75">
      <c r="P37" t="str">
        <f>IF(O35+O36=2,"I"," ")</f>
        <v>I</v>
      </c>
      <c r="T37" t="e">
        <f>IF(S35+S36=2,"I"," ")</f>
        <v>#REF!</v>
      </c>
      <c r="V37" t="e">
        <f>IF(U35+U36=2,"I"," ")</f>
        <v>#REF!</v>
      </c>
      <c r="X37" t="e">
        <f>IF(W35+W36=2,"I"," ")</f>
        <v>#REF!</v>
      </c>
      <c r="Z37" t="e">
        <f>IF(Y35+Y36=2,"I"," ")</f>
        <v>#REF!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 Brewer</dc:creator>
  <cp:keywords/>
  <dc:description/>
  <cp:lastModifiedBy>Allen Brewer</cp:lastModifiedBy>
  <dcterms:created xsi:type="dcterms:W3CDTF">2015-06-24T14:34:09Z</dcterms:created>
  <dcterms:modified xsi:type="dcterms:W3CDTF">2015-06-25T21:56:54Z</dcterms:modified>
  <cp:category/>
  <cp:version/>
  <cp:contentType/>
  <cp:contentStatus/>
</cp:coreProperties>
</file>