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8855" windowHeight="841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<sst xmlns="http://schemas.openxmlformats.org/spreadsheetml/2006/main" count="367" uniqueCount="113">
  <si>
    <t>DÍA</t>
  </si>
  <si>
    <t>LUNES</t>
  </si>
  <si>
    <t>MARTES</t>
  </si>
  <si>
    <t>MIERCOLES</t>
  </si>
  <si>
    <t>SEMANA 1</t>
  </si>
  <si>
    <t>SEMANA 2</t>
  </si>
  <si>
    <t>SEMANA 3</t>
  </si>
  <si>
    <t>SEMANA 4</t>
  </si>
  <si>
    <t>ENERO</t>
  </si>
  <si>
    <t>VIERNES 2</t>
  </si>
  <si>
    <t>SABADO 3</t>
  </si>
  <si>
    <t>DOMINGO 4</t>
  </si>
  <si>
    <t>JUEVES 1</t>
  </si>
  <si>
    <t>LUNES 5</t>
  </si>
  <si>
    <t>MARTES 6</t>
  </si>
  <si>
    <t>MIERCOLES 7</t>
  </si>
  <si>
    <t>JUEVES 8</t>
  </si>
  <si>
    <t>VIERNES 9</t>
  </si>
  <si>
    <t>SABADO 10</t>
  </si>
  <si>
    <t>DOMINGO 11</t>
  </si>
  <si>
    <t>LUNES 12</t>
  </si>
  <si>
    <t>MARTES 13</t>
  </si>
  <si>
    <t>MIÉRCOLES 14</t>
  </si>
  <si>
    <t>JUEVES 15</t>
  </si>
  <si>
    <t>VIERNES 16</t>
  </si>
  <si>
    <t>SÁBADO 17</t>
  </si>
  <si>
    <t>DOMINGO 18</t>
  </si>
  <si>
    <t>LUNES 19</t>
  </si>
  <si>
    <t>MARTES 20</t>
  </si>
  <si>
    <t>MIÉRCOLES 21</t>
  </si>
  <si>
    <t>JUEVES 22</t>
  </si>
  <si>
    <t>VIERNES 23</t>
  </si>
  <si>
    <t>SÁBADO 24</t>
  </si>
  <si>
    <t>DOMINGO 25</t>
  </si>
  <si>
    <t>SEMANA 5</t>
  </si>
  <si>
    <t>LUNES 26</t>
  </si>
  <si>
    <t>MARTES 27</t>
  </si>
  <si>
    <t>MIÉRCOLES 28</t>
  </si>
  <si>
    <t>JUEVES 29</t>
  </si>
  <si>
    <t>VIERNES 30</t>
  </si>
  <si>
    <t>SÁBADO 31</t>
  </si>
  <si>
    <t>PDN</t>
  </si>
  <si>
    <t>MAIZ</t>
  </si>
  <si>
    <t>PROM</t>
  </si>
  <si>
    <t>bultos</t>
  </si>
  <si>
    <t>paq/kg</t>
  </si>
  <si>
    <t>paq</t>
  </si>
  <si>
    <t>FEBRERO</t>
  </si>
  <si>
    <t>TURNO 1</t>
  </si>
  <si>
    <t>TURNO 2</t>
  </si>
  <si>
    <t>DOMINGO 1</t>
  </si>
  <si>
    <t>LUNES 2</t>
  </si>
  <si>
    <t>MARTES 3</t>
  </si>
  <si>
    <t>MIERCOLES 4</t>
  </si>
  <si>
    <t>JUEVES 5</t>
  </si>
  <si>
    <t>VIERNES 6</t>
  </si>
  <si>
    <t>SÁBADO 7</t>
  </si>
  <si>
    <t>DOMINGO 8</t>
  </si>
  <si>
    <t>MARZO</t>
  </si>
  <si>
    <t>ABRIL</t>
  </si>
  <si>
    <t>LUNES 9</t>
  </si>
  <si>
    <t>MARTES 10</t>
  </si>
  <si>
    <t>MIERCOLES 11</t>
  </si>
  <si>
    <t>JUEVES 12</t>
  </si>
  <si>
    <t>VIERNES 13</t>
  </si>
  <si>
    <t>SABADO 14</t>
  </si>
  <si>
    <t>DOMINGO 15</t>
  </si>
  <si>
    <t>LUNES 16</t>
  </si>
  <si>
    <t>MARTES 17</t>
  </si>
  <si>
    <t>MIÉRCOLES 18</t>
  </si>
  <si>
    <t>JUEVES 19</t>
  </si>
  <si>
    <t>VIERNES 20</t>
  </si>
  <si>
    <t>SÁBADO 21</t>
  </si>
  <si>
    <t>DOMINGO 22</t>
  </si>
  <si>
    <t>LUNES 23</t>
  </si>
  <si>
    <t>MARTES 24</t>
  </si>
  <si>
    <t>MIÉRCOLES 25</t>
  </si>
  <si>
    <t>JUEVES 26</t>
  </si>
  <si>
    <t>VIERNES 27</t>
  </si>
  <si>
    <t>SÁBADO 28</t>
  </si>
  <si>
    <t>DOMINGO 29</t>
  </si>
  <si>
    <t>LUNES 30</t>
  </si>
  <si>
    <t>MARTES 31</t>
  </si>
  <si>
    <t>MIERCOLES 1</t>
  </si>
  <si>
    <t>JUEVES 2</t>
  </si>
  <si>
    <t>VIERNES 3</t>
  </si>
  <si>
    <t>SÁBADO 4</t>
  </si>
  <si>
    <t>DOMINGO 5</t>
  </si>
  <si>
    <t>LUNES 6</t>
  </si>
  <si>
    <t>MARTES 7</t>
  </si>
  <si>
    <t>MIERCOLES 8</t>
  </si>
  <si>
    <t>JUEVES 9</t>
  </si>
  <si>
    <t>VIERNES 10</t>
  </si>
  <si>
    <t>SABADO 11</t>
  </si>
  <si>
    <t>DOMINGO 12</t>
  </si>
  <si>
    <t>LUNES 13</t>
  </si>
  <si>
    <t>MARTES 14</t>
  </si>
  <si>
    <t>MIÉRCOLES 15</t>
  </si>
  <si>
    <t>JUEVES 16</t>
  </si>
  <si>
    <t>VIERNES 17</t>
  </si>
  <si>
    <t>SÁBADO 18</t>
  </si>
  <si>
    <t>DOMINGO 19</t>
  </si>
  <si>
    <t>LUNES 20</t>
  </si>
  <si>
    <t>MARTES 21</t>
  </si>
  <si>
    <t>MIÉRCOLES 22</t>
  </si>
  <si>
    <t>JUEVES 23</t>
  </si>
  <si>
    <t>VIERNES 24</t>
  </si>
  <si>
    <t>SÁBADO 25</t>
  </si>
  <si>
    <t>DOMINGO 26</t>
  </si>
  <si>
    <t>LUNES 27</t>
  </si>
  <si>
    <t>MARTES 28</t>
  </si>
  <si>
    <t>MIÉRCOLES 29</t>
  </si>
  <si>
    <t>JUEVES 30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</si>
</sst>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6" fillId="0" borderId="14" xfId="0" applyFont="1" applyBorder="1" applyAlignment="1">
      <alignment/>
    </xf>
    <xf numFmtId="0" fontId="36" fillId="0" borderId="15" xfId="0" applyFont="1" applyBorder="1" applyAlignment="1">
      <alignment/>
    </xf>
    <xf numFmtId="0" fontId="36" fillId="0" borderId="13" xfId="0" applyFont="1" applyBorder="1" applyAlignment="1">
      <alignment/>
    </xf>
    <xf numFmtId="0" fontId="36" fillId="0" borderId="16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7" xfId="0" applyBorder="1" applyAlignment="1">
      <alignment/>
    </xf>
    <xf numFmtId="0" fontId="0" fillId="0" borderId="11" xfId="0" applyFill="1" applyBorder="1" applyAlignment="1">
      <alignment/>
    </xf>
    <xf numFmtId="0" fontId="35" fillId="0" borderId="16" xfId="0" applyFont="1" applyBorder="1" applyAlignment="1">
      <alignment horizontal="center"/>
    </xf>
    <xf numFmtId="0" fontId="35" fillId="0" borderId="15" xfId="0" applyFont="1" applyBorder="1" applyAlignment="1">
      <alignment horizontal="center"/>
    </xf>
    <xf numFmtId="0" fontId="37" fillId="33" borderId="18" xfId="0" applyFont="1" applyFill="1" applyBorder="1" applyAlignment="1">
      <alignment horizontal="center"/>
    </xf>
    <xf numFmtId="0" fontId="37" fillId="33" borderId="16" xfId="0" applyFont="1" applyFill="1" applyBorder="1" applyAlignment="1">
      <alignment horizontal="center"/>
    </xf>
    <xf numFmtId="0" fontId="37" fillId="33" borderId="15" xfId="0" applyFont="1" applyFill="1" applyBorder="1" applyAlignment="1">
      <alignment horizontal="center"/>
    </xf>
    <xf numFmtId="0" fontId="35" fillId="0" borderId="18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4"/>
  <sheetViews>
    <sheetView tabSelected="1" zoomScalePageLayoutView="0" workbookViewId="0" topLeftCell="A1">
      <selection activeCell="A2" sqref="A2:F2"/>
    </sheetView>
  </sheetViews>
  <sheetFormatPr defaultColWidth="11.421875" defaultRowHeight="15"/>
  <cols>
    <col min="1" max="1" width="12.57421875" style="0" bestFit="1" customWidth="1"/>
    <col min="2" max="3" width="9.7109375" style="0" bestFit="1" customWidth="1"/>
    <col min="4" max="4" width="5.8515625" style="0" bestFit="1" customWidth="1"/>
    <col min="5" max="5" width="6.421875" style="0" bestFit="1" customWidth="1"/>
    <col min="6" max="6" width="8.7109375" style="0" bestFit="1" customWidth="1"/>
    <col min="7" max="7" width="12.8515625" style="0" customWidth="1"/>
    <col min="8" max="9" width="9.7109375" style="0" bestFit="1" customWidth="1"/>
    <col min="10" max="10" width="5.8515625" style="0" customWidth="1"/>
    <col min="11" max="11" width="7.140625" style="0" bestFit="1" customWidth="1"/>
    <col min="12" max="12" width="13.140625" style="0" bestFit="1" customWidth="1"/>
    <col min="13" max="13" width="13.28125" style="0" bestFit="1" customWidth="1"/>
    <col min="14" max="15" width="9.421875" style="0" bestFit="1" customWidth="1"/>
    <col min="16" max="16" width="5.421875" style="0" bestFit="1" customWidth="1"/>
    <col min="17" max="17" width="7.00390625" style="0" bestFit="1" customWidth="1"/>
    <col min="18" max="18" width="12.00390625" style="0" bestFit="1" customWidth="1"/>
    <col min="19" max="19" width="13.28125" style="0" bestFit="1" customWidth="1"/>
    <col min="20" max="21" width="9.421875" style="0" bestFit="1" customWidth="1"/>
    <col min="22" max="22" width="5.421875" style="0" bestFit="1" customWidth="1"/>
    <col min="23" max="23" width="7.00390625" style="0" bestFit="1" customWidth="1"/>
    <col min="24" max="24" width="12.00390625" style="0" bestFit="1" customWidth="1"/>
    <col min="25" max="25" width="13.28125" style="0" bestFit="1" customWidth="1"/>
    <col min="26" max="26" width="9.421875" style="0" bestFit="1" customWidth="1"/>
    <col min="27" max="27" width="9.7109375" style="0" bestFit="1" customWidth="1"/>
    <col min="28" max="28" width="5.8515625" style="0" customWidth="1"/>
    <col min="29" max="29" width="7.57421875" style="0" bestFit="1" customWidth="1"/>
    <col min="30" max="30" width="8.7109375" style="0" bestFit="1" customWidth="1"/>
  </cols>
  <sheetData>
    <row r="1" spans="1:30" ht="16.5" thickBot="1">
      <c r="A1" s="15" t="s">
        <v>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7"/>
    </row>
    <row r="2" spans="1:30" ht="15.75" thickBot="1">
      <c r="A2" s="18" t="s">
        <v>4</v>
      </c>
      <c r="B2" s="13"/>
      <c r="C2" s="13"/>
      <c r="D2" s="13"/>
      <c r="E2" s="13"/>
      <c r="F2" s="14"/>
      <c r="G2" s="18" t="s">
        <v>5</v>
      </c>
      <c r="H2" s="13"/>
      <c r="I2" s="13"/>
      <c r="J2" s="13"/>
      <c r="K2" s="13"/>
      <c r="L2" s="14"/>
      <c r="M2" s="18" t="s">
        <v>6</v>
      </c>
      <c r="N2" s="13"/>
      <c r="O2" s="13"/>
      <c r="P2" s="13"/>
      <c r="Q2" s="13"/>
      <c r="R2" s="14"/>
      <c r="S2" s="13" t="s">
        <v>7</v>
      </c>
      <c r="T2" s="13"/>
      <c r="U2" s="13"/>
      <c r="V2" s="13"/>
      <c r="W2" s="13"/>
      <c r="X2" s="14"/>
      <c r="Y2" s="13" t="s">
        <v>34</v>
      </c>
      <c r="Z2" s="13"/>
      <c r="AA2" s="13"/>
      <c r="AB2" s="13"/>
      <c r="AC2" s="13"/>
      <c r="AD2" s="14"/>
    </row>
    <row r="3" spans="1:30" ht="15.75" thickBot="1">
      <c r="A3" s="6" t="s">
        <v>0</v>
      </c>
      <c r="B3" s="7" t="s">
        <v>48</v>
      </c>
      <c r="C3" s="7" t="s">
        <v>49</v>
      </c>
      <c r="D3" s="7" t="s">
        <v>41</v>
      </c>
      <c r="E3" s="6" t="s">
        <v>42</v>
      </c>
      <c r="F3" s="6" t="s">
        <v>43</v>
      </c>
      <c r="G3" s="6" t="s">
        <v>0</v>
      </c>
      <c r="H3" s="7" t="s">
        <v>48</v>
      </c>
      <c r="I3" s="7" t="s">
        <v>49</v>
      </c>
      <c r="J3" s="7" t="s">
        <v>41</v>
      </c>
      <c r="K3" s="6" t="s">
        <v>42</v>
      </c>
      <c r="L3" s="6" t="s">
        <v>43</v>
      </c>
      <c r="M3" s="6" t="s">
        <v>0</v>
      </c>
      <c r="N3" s="7" t="s">
        <v>48</v>
      </c>
      <c r="O3" s="7" t="s">
        <v>49</v>
      </c>
      <c r="P3" s="7" t="s">
        <v>41</v>
      </c>
      <c r="Q3" s="6" t="s">
        <v>42</v>
      </c>
      <c r="R3" s="6" t="s">
        <v>43</v>
      </c>
      <c r="S3" s="6" t="s">
        <v>0</v>
      </c>
      <c r="T3" s="7" t="s">
        <v>48</v>
      </c>
      <c r="U3" s="7" t="s">
        <v>49</v>
      </c>
      <c r="V3" s="7" t="s">
        <v>41</v>
      </c>
      <c r="W3" s="6" t="s">
        <v>42</v>
      </c>
      <c r="X3" s="6" t="s">
        <v>43</v>
      </c>
      <c r="Y3" s="6" t="s">
        <v>0</v>
      </c>
      <c r="Z3" s="7" t="s">
        <v>48</v>
      </c>
      <c r="AA3" s="7" t="s">
        <v>49</v>
      </c>
      <c r="AB3" s="7" t="s">
        <v>41</v>
      </c>
      <c r="AC3" s="6" t="s">
        <v>42</v>
      </c>
      <c r="AD3" s="6" t="s">
        <v>43</v>
      </c>
    </row>
    <row r="4" spans="1:30" ht="15.75" thickBot="1">
      <c r="A4" s="6"/>
      <c r="B4" s="9" t="s">
        <v>46</v>
      </c>
      <c r="C4" s="6" t="s">
        <v>46</v>
      </c>
      <c r="D4" s="9" t="s">
        <v>46</v>
      </c>
      <c r="E4" s="6" t="s">
        <v>44</v>
      </c>
      <c r="F4" s="6" t="s">
        <v>45</v>
      </c>
      <c r="G4" s="6"/>
      <c r="H4" s="9" t="s">
        <v>46</v>
      </c>
      <c r="I4" s="6" t="s">
        <v>46</v>
      </c>
      <c r="J4" s="9" t="s">
        <v>46</v>
      </c>
      <c r="K4" s="6" t="s">
        <v>44</v>
      </c>
      <c r="L4" s="6" t="s">
        <v>45</v>
      </c>
      <c r="M4" s="6"/>
      <c r="N4" s="9" t="s">
        <v>46</v>
      </c>
      <c r="O4" s="6" t="s">
        <v>46</v>
      </c>
      <c r="P4" s="9" t="s">
        <v>46</v>
      </c>
      <c r="Q4" s="6" t="s">
        <v>44</v>
      </c>
      <c r="R4" s="6" t="s">
        <v>45</v>
      </c>
      <c r="S4" s="6"/>
      <c r="T4" s="9" t="s">
        <v>46</v>
      </c>
      <c r="U4" s="6" t="s">
        <v>46</v>
      </c>
      <c r="V4" s="9" t="s">
        <v>46</v>
      </c>
      <c r="W4" s="6" t="s">
        <v>44</v>
      </c>
      <c r="X4" s="6" t="s">
        <v>45</v>
      </c>
      <c r="Y4" s="6"/>
      <c r="Z4" s="9" t="s">
        <v>46</v>
      </c>
      <c r="AA4" s="6" t="s">
        <v>46</v>
      </c>
      <c r="AB4" s="9" t="s">
        <v>46</v>
      </c>
      <c r="AC4" s="6" t="s">
        <v>44</v>
      </c>
      <c r="AD4" s="8" t="s">
        <v>45</v>
      </c>
    </row>
    <row r="5" spans="1:30" ht="15">
      <c r="A5" s="3" t="s">
        <v>1</v>
      </c>
      <c r="B5" s="1"/>
      <c r="C5" s="3"/>
      <c r="D5" s="1"/>
      <c r="E5" s="3"/>
      <c r="F5" s="3"/>
      <c r="G5" s="3" t="s">
        <v>13</v>
      </c>
      <c r="H5" s="1">
        <v>2185</v>
      </c>
      <c r="I5" s="3">
        <v>2110</v>
      </c>
      <c r="J5" s="1">
        <f>H5+I5</f>
        <v>4295</v>
      </c>
      <c r="K5" s="3">
        <v>20</v>
      </c>
      <c r="L5" s="3">
        <f>J5/(K5*50)</f>
        <v>4.295</v>
      </c>
      <c r="M5" s="3" t="s">
        <v>20</v>
      </c>
      <c r="N5" s="1">
        <v>2081</v>
      </c>
      <c r="O5" s="3">
        <v>2087</v>
      </c>
      <c r="P5" s="1">
        <f>N5+O5</f>
        <v>4168</v>
      </c>
      <c r="Q5" s="3">
        <v>19.5</v>
      </c>
      <c r="R5" s="3">
        <f>P5/(Q5*50)</f>
        <v>4.274871794871795</v>
      </c>
      <c r="S5" s="3" t="s">
        <v>27</v>
      </c>
      <c r="T5" s="1">
        <v>2263</v>
      </c>
      <c r="U5" s="3">
        <v>2292</v>
      </c>
      <c r="V5" s="1">
        <f>T5+U5</f>
        <v>4555</v>
      </c>
      <c r="W5" s="3">
        <v>20.5</v>
      </c>
      <c r="X5" s="3">
        <f>V5/(W5*50)</f>
        <v>4.443902439024391</v>
      </c>
      <c r="Y5" s="3" t="s">
        <v>35</v>
      </c>
      <c r="Z5" s="1">
        <v>2464</v>
      </c>
      <c r="AA5" s="3">
        <v>2470</v>
      </c>
      <c r="AB5" s="1">
        <f>Z5+AA5</f>
        <v>4934</v>
      </c>
      <c r="AC5" s="3">
        <v>21.5</v>
      </c>
      <c r="AD5" s="5">
        <f>AB5/(AC5*50)</f>
        <v>4.589767441860465</v>
      </c>
    </row>
    <row r="6" spans="1:30" ht="15">
      <c r="A6" s="3" t="s">
        <v>2</v>
      </c>
      <c r="B6" s="1"/>
      <c r="C6" s="3"/>
      <c r="D6" s="1"/>
      <c r="E6" s="3"/>
      <c r="F6" s="3"/>
      <c r="G6" s="3" t="s">
        <v>14</v>
      </c>
      <c r="H6" s="1">
        <v>2311</v>
      </c>
      <c r="I6" s="3">
        <v>2236</v>
      </c>
      <c r="J6" s="1">
        <f>H6+I6</f>
        <v>4547</v>
      </c>
      <c r="K6" s="3">
        <v>22.5</v>
      </c>
      <c r="L6" s="3">
        <f aca="true" t="shared" si="0" ref="L6:L11">J6/(K6*50)</f>
        <v>4.041777777777778</v>
      </c>
      <c r="M6" s="3" t="s">
        <v>21</v>
      </c>
      <c r="N6" s="1">
        <v>2475</v>
      </c>
      <c r="O6" s="3">
        <v>2555</v>
      </c>
      <c r="P6" s="1">
        <f aca="true" t="shared" si="1" ref="P6:P11">N6+O6</f>
        <v>5030</v>
      </c>
      <c r="Q6" s="3">
        <v>23</v>
      </c>
      <c r="R6" s="3">
        <f aca="true" t="shared" si="2" ref="R6:R11">P6/(Q6*50)</f>
        <v>4.373913043478261</v>
      </c>
      <c r="S6" s="3" t="s">
        <v>28</v>
      </c>
      <c r="T6" s="1">
        <v>2201</v>
      </c>
      <c r="U6" s="3">
        <v>2111</v>
      </c>
      <c r="V6" s="1">
        <f aca="true" t="shared" si="3" ref="V6:V11">T6+U6</f>
        <v>4312</v>
      </c>
      <c r="W6" s="3">
        <v>21</v>
      </c>
      <c r="X6" s="3">
        <f aca="true" t="shared" si="4" ref="X6:X11">V6/(W6*50)</f>
        <v>4.1066666666666665</v>
      </c>
      <c r="Y6" s="3" t="s">
        <v>36</v>
      </c>
      <c r="Z6" s="1">
        <v>2060</v>
      </c>
      <c r="AA6" s="3">
        <v>1949</v>
      </c>
      <c r="AB6" s="1">
        <f aca="true" t="shared" si="5" ref="AB6:AB11">Z6+AA6</f>
        <v>4009</v>
      </c>
      <c r="AC6" s="3">
        <v>20</v>
      </c>
      <c r="AD6" s="3">
        <f aca="true" t="shared" si="6" ref="AD6:AD11">AB6/(AC6*50)</f>
        <v>4.009</v>
      </c>
    </row>
    <row r="7" spans="1:30" ht="15">
      <c r="A7" s="3" t="s">
        <v>3</v>
      </c>
      <c r="B7" s="1"/>
      <c r="C7" s="3"/>
      <c r="D7" s="1"/>
      <c r="E7" s="3"/>
      <c r="F7" s="3"/>
      <c r="G7" s="3" t="s">
        <v>15</v>
      </c>
      <c r="H7" s="1">
        <v>2320</v>
      </c>
      <c r="I7" s="3">
        <v>2345</v>
      </c>
      <c r="J7" s="1">
        <f>H7+I7</f>
        <v>4665</v>
      </c>
      <c r="K7" s="3">
        <v>23</v>
      </c>
      <c r="L7" s="3">
        <f t="shared" si="0"/>
        <v>4.056521739130435</v>
      </c>
      <c r="M7" s="3" t="s">
        <v>22</v>
      </c>
      <c r="N7" s="1">
        <v>2516</v>
      </c>
      <c r="O7" s="3">
        <v>2561</v>
      </c>
      <c r="P7" s="1">
        <f t="shared" si="1"/>
        <v>5077</v>
      </c>
      <c r="Q7" s="3">
        <v>23.5</v>
      </c>
      <c r="R7" s="3">
        <f t="shared" si="2"/>
        <v>4.320851063829787</v>
      </c>
      <c r="S7" s="3" t="s">
        <v>29</v>
      </c>
      <c r="T7" s="1">
        <v>2201</v>
      </c>
      <c r="U7" s="3">
        <v>2150</v>
      </c>
      <c r="V7" s="1">
        <f t="shared" si="3"/>
        <v>4351</v>
      </c>
      <c r="W7" s="3">
        <v>20.5</v>
      </c>
      <c r="X7" s="3">
        <f t="shared" si="4"/>
        <v>4.244878048780488</v>
      </c>
      <c r="Y7" s="3" t="s">
        <v>37</v>
      </c>
      <c r="Z7" s="1">
        <v>2295</v>
      </c>
      <c r="AA7" s="3">
        <v>2265</v>
      </c>
      <c r="AB7" s="1">
        <f t="shared" si="5"/>
        <v>4560</v>
      </c>
      <c r="AC7" s="3">
        <v>21</v>
      </c>
      <c r="AD7" s="3">
        <f t="shared" si="6"/>
        <v>4.3428571428571425</v>
      </c>
    </row>
    <row r="8" spans="1:30" ht="15">
      <c r="A8" s="3" t="s">
        <v>12</v>
      </c>
      <c r="B8" s="1">
        <v>3044</v>
      </c>
      <c r="C8" s="3"/>
      <c r="D8" s="1">
        <f>B8+C8</f>
        <v>3044</v>
      </c>
      <c r="E8" s="3">
        <v>15</v>
      </c>
      <c r="F8" s="3">
        <f>D8/(E8*50)</f>
        <v>4.058666666666666</v>
      </c>
      <c r="G8" s="3" t="s">
        <v>16</v>
      </c>
      <c r="H8" s="10">
        <v>2155</v>
      </c>
      <c r="I8" s="3">
        <v>2067</v>
      </c>
      <c r="J8" s="1">
        <f>H8+I8</f>
        <v>4222</v>
      </c>
      <c r="K8" s="3">
        <v>21</v>
      </c>
      <c r="L8" s="3">
        <f t="shared" si="0"/>
        <v>4.020952380952381</v>
      </c>
      <c r="M8" s="3" t="s">
        <v>23</v>
      </c>
      <c r="N8" s="10">
        <v>2305</v>
      </c>
      <c r="O8" s="3">
        <v>2256</v>
      </c>
      <c r="P8" s="1">
        <f t="shared" si="1"/>
        <v>4561</v>
      </c>
      <c r="Q8" s="3">
        <v>21.5</v>
      </c>
      <c r="R8" s="3">
        <f t="shared" si="2"/>
        <v>4.242790697674419</v>
      </c>
      <c r="S8" s="3" t="s">
        <v>30</v>
      </c>
      <c r="T8" s="10">
        <v>2150</v>
      </c>
      <c r="U8" s="3">
        <v>2303</v>
      </c>
      <c r="V8" s="1">
        <f t="shared" si="3"/>
        <v>4453</v>
      </c>
      <c r="W8" s="3">
        <v>20.5</v>
      </c>
      <c r="X8" s="3">
        <f t="shared" si="4"/>
        <v>4.344390243902439</v>
      </c>
      <c r="Y8" s="3" t="s">
        <v>38</v>
      </c>
      <c r="Z8" s="10">
        <v>2313</v>
      </c>
      <c r="AA8" s="3">
        <v>2275</v>
      </c>
      <c r="AB8" s="1">
        <f t="shared" si="5"/>
        <v>4588</v>
      </c>
      <c r="AC8" s="3">
        <v>20.5</v>
      </c>
      <c r="AD8" s="3">
        <f t="shared" si="6"/>
        <v>4.47609756097561</v>
      </c>
    </row>
    <row r="9" spans="1:30" ht="15">
      <c r="A9" s="3" t="s">
        <v>9</v>
      </c>
      <c r="B9">
        <v>2675</v>
      </c>
      <c r="C9" s="3">
        <v>2767</v>
      </c>
      <c r="D9" s="1">
        <f>B9+C9</f>
        <v>5442</v>
      </c>
      <c r="E9" s="3">
        <v>26.5</v>
      </c>
      <c r="F9" s="3">
        <f>D9/(E9*50)</f>
        <v>4.107169811320754</v>
      </c>
      <c r="G9" s="3" t="s">
        <v>17</v>
      </c>
      <c r="H9" s="10">
        <v>2242</v>
      </c>
      <c r="I9" s="3">
        <v>2221</v>
      </c>
      <c r="J9" s="1">
        <f>H9+I9</f>
        <v>4463</v>
      </c>
      <c r="K9" s="3">
        <v>22</v>
      </c>
      <c r="L9" s="3">
        <f t="shared" si="0"/>
        <v>4.057272727272728</v>
      </c>
      <c r="M9" s="3" t="s">
        <v>24</v>
      </c>
      <c r="N9" s="10">
        <v>2466</v>
      </c>
      <c r="O9" s="3">
        <v>2399</v>
      </c>
      <c r="P9" s="1">
        <f t="shared" si="1"/>
        <v>4865</v>
      </c>
      <c r="Q9" s="3">
        <v>24</v>
      </c>
      <c r="R9" s="3">
        <f t="shared" si="2"/>
        <v>4.054166666666666</v>
      </c>
      <c r="S9" s="3" t="s">
        <v>31</v>
      </c>
      <c r="T9" s="10">
        <v>2465</v>
      </c>
      <c r="U9" s="3">
        <v>2454</v>
      </c>
      <c r="V9" s="1">
        <f t="shared" si="3"/>
        <v>4919</v>
      </c>
      <c r="W9" s="3">
        <v>23</v>
      </c>
      <c r="X9" s="3">
        <f t="shared" si="4"/>
        <v>4.277391304347826</v>
      </c>
      <c r="Y9" s="3" t="s">
        <v>39</v>
      </c>
      <c r="Z9" s="10">
        <v>2129</v>
      </c>
      <c r="AA9" s="3">
        <v>2143</v>
      </c>
      <c r="AB9" s="1">
        <f t="shared" si="5"/>
        <v>4272</v>
      </c>
      <c r="AC9" s="3">
        <v>19.5</v>
      </c>
      <c r="AD9" s="3">
        <f t="shared" si="6"/>
        <v>4.381538461538462</v>
      </c>
    </row>
    <row r="10" spans="1:30" ht="15">
      <c r="A10" s="3" t="s">
        <v>10</v>
      </c>
      <c r="B10" s="1">
        <v>2674</v>
      </c>
      <c r="C10" s="3">
        <v>2659</v>
      </c>
      <c r="D10" s="1">
        <f>B10+C10</f>
        <v>5333</v>
      </c>
      <c r="E10" s="3">
        <v>26</v>
      </c>
      <c r="F10" s="3">
        <f>D10/(E10*50)</f>
        <v>4.102307692307693</v>
      </c>
      <c r="G10" s="3" t="s">
        <v>18</v>
      </c>
      <c r="H10" s="10">
        <v>2141</v>
      </c>
      <c r="I10" s="3">
        <v>2150</v>
      </c>
      <c r="J10" s="1">
        <f>H10+I10</f>
        <v>4291</v>
      </c>
      <c r="K10" s="3">
        <v>21</v>
      </c>
      <c r="L10" s="3">
        <f t="shared" si="0"/>
        <v>4.086666666666667</v>
      </c>
      <c r="M10" s="3" t="s">
        <v>25</v>
      </c>
      <c r="N10" s="10">
        <v>2291</v>
      </c>
      <c r="O10" s="3">
        <v>2329</v>
      </c>
      <c r="P10" s="1">
        <f t="shared" si="1"/>
        <v>4620</v>
      </c>
      <c r="Q10" s="3">
        <v>23</v>
      </c>
      <c r="R10" s="3">
        <f t="shared" si="2"/>
        <v>4.017391304347826</v>
      </c>
      <c r="S10" s="3" t="s">
        <v>32</v>
      </c>
      <c r="T10" s="10">
        <v>2147</v>
      </c>
      <c r="U10" s="3">
        <v>2113</v>
      </c>
      <c r="V10" s="1">
        <f t="shared" si="3"/>
        <v>4260</v>
      </c>
      <c r="W10" s="3">
        <v>20</v>
      </c>
      <c r="X10" s="3">
        <f t="shared" si="4"/>
        <v>4.26</v>
      </c>
      <c r="Y10" s="3" t="s">
        <v>40</v>
      </c>
      <c r="Z10" s="10">
        <v>2462</v>
      </c>
      <c r="AA10" s="3">
        <v>2599</v>
      </c>
      <c r="AB10" s="1">
        <f t="shared" si="5"/>
        <v>5061</v>
      </c>
      <c r="AC10" s="3">
        <v>23.5</v>
      </c>
      <c r="AD10" s="3">
        <f t="shared" si="6"/>
        <v>4.307234042553191</v>
      </c>
    </row>
    <row r="11" spans="1:30" ht="15.75" thickBot="1">
      <c r="A11" s="4" t="s">
        <v>11</v>
      </c>
      <c r="B11" s="2">
        <v>2336</v>
      </c>
      <c r="C11" s="4">
        <v>2314</v>
      </c>
      <c r="D11" s="1">
        <f>B11+C11</f>
        <v>4650</v>
      </c>
      <c r="E11" s="4">
        <v>23</v>
      </c>
      <c r="F11" s="4">
        <f>D11/(E11*50)</f>
        <v>4.043478260869565</v>
      </c>
      <c r="G11" s="4" t="s">
        <v>19</v>
      </c>
      <c r="H11" s="2">
        <v>2036</v>
      </c>
      <c r="I11" s="4">
        <v>2003</v>
      </c>
      <c r="J11" s="1">
        <f>H11+I11</f>
        <v>4039</v>
      </c>
      <c r="K11" s="4">
        <v>19.5</v>
      </c>
      <c r="L11" s="3">
        <f t="shared" si="0"/>
        <v>4.142564102564102</v>
      </c>
      <c r="M11" s="4" t="s">
        <v>26</v>
      </c>
      <c r="N11" s="2">
        <v>2267</v>
      </c>
      <c r="O11" s="4">
        <v>2231</v>
      </c>
      <c r="P11" s="1">
        <f t="shared" si="1"/>
        <v>4498</v>
      </c>
      <c r="Q11" s="4">
        <v>22</v>
      </c>
      <c r="R11" s="3">
        <f t="shared" si="2"/>
        <v>4.089090909090909</v>
      </c>
      <c r="S11" s="4" t="s">
        <v>33</v>
      </c>
      <c r="T11" s="2">
        <v>2396</v>
      </c>
      <c r="U11" s="4">
        <v>2286</v>
      </c>
      <c r="V11" s="1">
        <f t="shared" si="3"/>
        <v>4682</v>
      </c>
      <c r="W11" s="4">
        <v>20</v>
      </c>
      <c r="X11" s="3">
        <f t="shared" si="4"/>
        <v>4.682</v>
      </c>
      <c r="Y11" s="4" t="s">
        <v>50</v>
      </c>
      <c r="Z11" s="2">
        <v>2362</v>
      </c>
      <c r="AA11" s="4">
        <v>2288</v>
      </c>
      <c r="AB11" s="2">
        <f t="shared" si="5"/>
        <v>4650</v>
      </c>
      <c r="AC11" s="4">
        <v>22.5</v>
      </c>
      <c r="AD11" s="4">
        <f t="shared" si="6"/>
        <v>4.133333333333334</v>
      </c>
    </row>
    <row r="12" spans="1:30" ht="16.5" thickBot="1">
      <c r="A12" s="15" t="s">
        <v>47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7"/>
    </row>
    <row r="13" spans="1:30" ht="15.75" thickBot="1">
      <c r="A13" s="18" t="s">
        <v>4</v>
      </c>
      <c r="B13" s="13"/>
      <c r="C13" s="13"/>
      <c r="D13" s="13"/>
      <c r="E13" s="13"/>
      <c r="F13" s="14"/>
      <c r="G13" s="18" t="s">
        <v>5</v>
      </c>
      <c r="H13" s="13"/>
      <c r="I13" s="13"/>
      <c r="J13" s="13"/>
      <c r="K13" s="13"/>
      <c r="L13" s="14"/>
      <c r="M13" s="18" t="s">
        <v>6</v>
      </c>
      <c r="N13" s="13"/>
      <c r="O13" s="13"/>
      <c r="P13" s="13"/>
      <c r="Q13" s="13"/>
      <c r="R13" s="14"/>
      <c r="S13" s="13" t="s">
        <v>7</v>
      </c>
      <c r="T13" s="13"/>
      <c r="U13" s="13"/>
      <c r="V13" s="13"/>
      <c r="W13" s="13"/>
      <c r="X13" s="14"/>
      <c r="Y13" s="13" t="s">
        <v>34</v>
      </c>
      <c r="Z13" s="13"/>
      <c r="AA13" s="13"/>
      <c r="AB13" s="13"/>
      <c r="AC13" s="13"/>
      <c r="AD13" s="14"/>
    </row>
    <row r="14" spans="1:30" ht="15.75" thickBot="1">
      <c r="A14" s="6" t="s">
        <v>0</v>
      </c>
      <c r="B14" s="6" t="s">
        <v>48</v>
      </c>
      <c r="C14" s="6" t="s">
        <v>49</v>
      </c>
      <c r="D14" s="7" t="s">
        <v>41</v>
      </c>
      <c r="E14" s="6" t="s">
        <v>42</v>
      </c>
      <c r="F14" s="6" t="s">
        <v>43</v>
      </c>
      <c r="G14" s="6" t="s">
        <v>0</v>
      </c>
      <c r="H14" s="7" t="s">
        <v>48</v>
      </c>
      <c r="I14" s="7" t="s">
        <v>49</v>
      </c>
      <c r="J14" s="7" t="s">
        <v>41</v>
      </c>
      <c r="K14" s="6" t="s">
        <v>42</v>
      </c>
      <c r="L14" s="6" t="s">
        <v>43</v>
      </c>
      <c r="M14" s="6" t="s">
        <v>0</v>
      </c>
      <c r="N14" s="6" t="s">
        <v>48</v>
      </c>
      <c r="O14" s="6" t="s">
        <v>49</v>
      </c>
      <c r="P14" s="7" t="s">
        <v>41</v>
      </c>
      <c r="Q14" s="6" t="s">
        <v>42</v>
      </c>
      <c r="R14" s="6" t="s">
        <v>43</v>
      </c>
      <c r="S14" s="6" t="s">
        <v>0</v>
      </c>
      <c r="T14" s="6" t="s">
        <v>48</v>
      </c>
      <c r="U14" s="7" t="s">
        <v>49</v>
      </c>
      <c r="V14" s="7" t="s">
        <v>41</v>
      </c>
      <c r="W14" s="6" t="s">
        <v>42</v>
      </c>
      <c r="X14" s="6" t="s">
        <v>43</v>
      </c>
      <c r="Y14" s="6" t="s">
        <v>0</v>
      </c>
      <c r="Z14" s="7" t="s">
        <v>48</v>
      </c>
      <c r="AA14" s="7" t="s">
        <v>49</v>
      </c>
      <c r="AB14" s="7" t="s">
        <v>41</v>
      </c>
      <c r="AC14" s="6" t="s">
        <v>42</v>
      </c>
      <c r="AD14" s="6" t="s">
        <v>43</v>
      </c>
    </row>
    <row r="15" spans="1:30" ht="15.75" thickBot="1">
      <c r="A15" s="6"/>
      <c r="B15" s="6" t="s">
        <v>46</v>
      </c>
      <c r="C15" s="6" t="s">
        <v>46</v>
      </c>
      <c r="D15" s="9" t="s">
        <v>46</v>
      </c>
      <c r="E15" s="6" t="s">
        <v>44</v>
      </c>
      <c r="F15" s="6" t="s">
        <v>45</v>
      </c>
      <c r="G15" s="6"/>
      <c r="H15" s="9" t="s">
        <v>46</v>
      </c>
      <c r="I15" s="6" t="s">
        <v>46</v>
      </c>
      <c r="J15" s="9" t="s">
        <v>46</v>
      </c>
      <c r="K15" s="6" t="s">
        <v>44</v>
      </c>
      <c r="L15" s="6" t="s">
        <v>45</v>
      </c>
      <c r="M15" s="6"/>
      <c r="N15" s="6" t="s">
        <v>46</v>
      </c>
      <c r="O15" s="6" t="s">
        <v>46</v>
      </c>
      <c r="P15" s="9" t="s">
        <v>46</v>
      </c>
      <c r="Q15" s="6" t="s">
        <v>44</v>
      </c>
      <c r="R15" s="6" t="s">
        <v>45</v>
      </c>
      <c r="S15" s="6"/>
      <c r="T15" s="6" t="s">
        <v>46</v>
      </c>
      <c r="U15" s="6" t="s">
        <v>46</v>
      </c>
      <c r="V15" s="9" t="s">
        <v>46</v>
      </c>
      <c r="W15" s="6" t="s">
        <v>44</v>
      </c>
      <c r="X15" s="6" t="s">
        <v>45</v>
      </c>
      <c r="Y15" s="6"/>
      <c r="Z15" s="9" t="s">
        <v>46</v>
      </c>
      <c r="AA15" s="6" t="s">
        <v>46</v>
      </c>
      <c r="AB15" s="9" t="s">
        <v>46</v>
      </c>
      <c r="AC15" s="6" t="s">
        <v>44</v>
      </c>
      <c r="AD15" s="6" t="s">
        <v>45</v>
      </c>
    </row>
    <row r="16" spans="1:30" ht="15">
      <c r="A16" s="3" t="s">
        <v>51</v>
      </c>
      <c r="B16" s="3">
        <v>2286</v>
      </c>
      <c r="C16" s="3">
        <v>2186</v>
      </c>
      <c r="D16" s="1">
        <f>B16+C16</f>
        <v>4472</v>
      </c>
      <c r="E16" s="3">
        <v>22</v>
      </c>
      <c r="F16" s="3">
        <f>D16/(E16*50)</f>
        <v>4.065454545454545</v>
      </c>
      <c r="G16" s="3" t="s">
        <v>60</v>
      </c>
      <c r="H16" s="5">
        <v>2223</v>
      </c>
      <c r="I16" s="3">
        <v>2102</v>
      </c>
      <c r="J16" s="1">
        <f>H16+I16</f>
        <v>4325</v>
      </c>
      <c r="K16" s="3">
        <v>21.5</v>
      </c>
      <c r="L16" s="3">
        <f>J16/(K16*50)</f>
        <v>4.023255813953488</v>
      </c>
      <c r="M16" s="3" t="s">
        <v>67</v>
      </c>
      <c r="N16" s="3">
        <v>2259</v>
      </c>
      <c r="O16" s="3">
        <v>2141</v>
      </c>
      <c r="P16" s="1">
        <f>N16+O16</f>
        <v>4400</v>
      </c>
      <c r="Q16" s="3">
        <v>20.5</v>
      </c>
      <c r="R16" s="3">
        <f>P16/(Q16*50)</f>
        <v>4.2926829268292686</v>
      </c>
      <c r="S16" s="3" t="s">
        <v>74</v>
      </c>
      <c r="T16" s="3">
        <v>2251</v>
      </c>
      <c r="U16" s="3">
        <v>2095</v>
      </c>
      <c r="V16" s="1">
        <f>T16+U16</f>
        <v>4346</v>
      </c>
      <c r="W16" s="3">
        <v>20.5</v>
      </c>
      <c r="X16" s="3">
        <f>V16/(W16*50)</f>
        <v>4.24</v>
      </c>
      <c r="Y16" s="3"/>
      <c r="Z16" s="1"/>
      <c r="AA16" s="3"/>
      <c r="AB16" s="1"/>
      <c r="AC16" s="3"/>
      <c r="AD16" s="3"/>
    </row>
    <row r="17" spans="1:30" ht="15">
      <c r="A17" s="3" t="s">
        <v>52</v>
      </c>
      <c r="B17" s="1">
        <v>1928</v>
      </c>
      <c r="C17" s="3">
        <v>2257</v>
      </c>
      <c r="D17" s="1">
        <f aca="true" t="shared" si="7" ref="D17:D22">B17+C17</f>
        <v>4185</v>
      </c>
      <c r="E17" s="3">
        <v>20.5</v>
      </c>
      <c r="F17" s="3">
        <f aca="true" t="shared" si="8" ref="F17:F22">D17/(E17*50)</f>
        <v>4.082926829268293</v>
      </c>
      <c r="G17" s="3" t="s">
        <v>61</v>
      </c>
      <c r="H17" s="3">
        <v>2110</v>
      </c>
      <c r="I17" s="12">
        <v>2038</v>
      </c>
      <c r="J17" s="1">
        <f aca="true" t="shared" si="9" ref="J17:J22">H17+I17</f>
        <v>4148</v>
      </c>
      <c r="K17" s="3">
        <v>19.5</v>
      </c>
      <c r="L17" s="3">
        <f aca="true" t="shared" si="10" ref="L17:L22">J17/(K17*50)</f>
        <v>4.254358974358975</v>
      </c>
      <c r="M17" s="3" t="s">
        <v>68</v>
      </c>
      <c r="N17" s="1">
        <v>2023</v>
      </c>
      <c r="O17" s="3">
        <v>1933</v>
      </c>
      <c r="P17" s="1">
        <f aca="true" t="shared" si="11" ref="P17:P22">N17+O17</f>
        <v>3956</v>
      </c>
      <c r="Q17" s="3">
        <v>19.5</v>
      </c>
      <c r="R17" s="3">
        <f aca="true" t="shared" si="12" ref="R17:R22">P17/(Q17*50)</f>
        <v>4.057435897435897</v>
      </c>
      <c r="S17" s="3" t="s">
        <v>75</v>
      </c>
      <c r="T17" s="1">
        <v>2059</v>
      </c>
      <c r="U17" s="3">
        <v>2096</v>
      </c>
      <c r="V17" s="1">
        <f aca="true" t="shared" si="13" ref="V17:V22">T17+U17</f>
        <v>4155</v>
      </c>
      <c r="W17" s="3">
        <v>20</v>
      </c>
      <c r="X17" s="3">
        <f>V17/(W17*50)</f>
        <v>4.155</v>
      </c>
      <c r="Y17" s="3"/>
      <c r="Z17" s="1"/>
      <c r="AA17" s="3"/>
      <c r="AB17" s="1"/>
      <c r="AC17" s="3"/>
      <c r="AD17" s="3"/>
    </row>
    <row r="18" spans="1:30" ht="15">
      <c r="A18" s="3" t="s">
        <v>53</v>
      </c>
      <c r="B18" s="1">
        <v>2028</v>
      </c>
      <c r="C18" s="3">
        <v>1894</v>
      </c>
      <c r="D18" s="1">
        <f t="shared" si="7"/>
        <v>3922</v>
      </c>
      <c r="E18" s="3">
        <v>19.5</v>
      </c>
      <c r="F18" s="3">
        <f t="shared" si="8"/>
        <v>4.022564102564102</v>
      </c>
      <c r="G18" s="3" t="s">
        <v>62</v>
      </c>
      <c r="H18" s="3">
        <v>2232</v>
      </c>
      <c r="I18" s="12">
        <v>2194</v>
      </c>
      <c r="J18" s="1">
        <f t="shared" si="9"/>
        <v>4426</v>
      </c>
      <c r="K18" s="3">
        <v>22</v>
      </c>
      <c r="L18" s="3">
        <f t="shared" si="10"/>
        <v>4.0236363636363635</v>
      </c>
      <c r="M18" s="3" t="s">
        <v>69</v>
      </c>
      <c r="N18" s="1">
        <v>2259</v>
      </c>
      <c r="O18" s="3">
        <v>2144</v>
      </c>
      <c r="P18" s="1">
        <f t="shared" si="11"/>
        <v>4403</v>
      </c>
      <c r="Q18" s="3">
        <v>21</v>
      </c>
      <c r="R18" s="3">
        <f t="shared" si="12"/>
        <v>4.193333333333333</v>
      </c>
      <c r="S18" s="3" t="s">
        <v>76</v>
      </c>
      <c r="T18" s="1">
        <v>1914</v>
      </c>
      <c r="U18" s="3">
        <v>1874</v>
      </c>
      <c r="V18" s="1">
        <f t="shared" si="13"/>
        <v>3788</v>
      </c>
      <c r="W18" s="3">
        <v>18.5</v>
      </c>
      <c r="X18" s="3">
        <f>V18/(W18*50)</f>
        <v>4.095135135135135</v>
      </c>
      <c r="Y18" s="3"/>
      <c r="Z18" s="1"/>
      <c r="AA18" s="3"/>
      <c r="AB18" s="1"/>
      <c r="AC18" s="3"/>
      <c r="AD18" s="3"/>
    </row>
    <row r="19" spans="1:30" ht="15">
      <c r="A19" s="3" t="s">
        <v>54</v>
      </c>
      <c r="B19" s="10">
        <v>1941</v>
      </c>
      <c r="C19" s="3">
        <v>1778</v>
      </c>
      <c r="D19" s="1">
        <f t="shared" si="7"/>
        <v>3719</v>
      </c>
      <c r="E19" s="3">
        <v>18.5</v>
      </c>
      <c r="F19" s="3">
        <f t="shared" si="8"/>
        <v>4.020540540540541</v>
      </c>
      <c r="G19" s="3" t="s">
        <v>63</v>
      </c>
      <c r="H19" s="3">
        <v>1937</v>
      </c>
      <c r="I19" s="3">
        <v>1931</v>
      </c>
      <c r="J19" s="1">
        <f t="shared" si="9"/>
        <v>3868</v>
      </c>
      <c r="K19" s="3">
        <v>19</v>
      </c>
      <c r="L19" s="3">
        <f t="shared" si="10"/>
        <v>4.071578947368421</v>
      </c>
      <c r="M19" s="3" t="s">
        <v>70</v>
      </c>
      <c r="N19" s="10">
        <v>1972</v>
      </c>
      <c r="O19" s="3">
        <v>2094</v>
      </c>
      <c r="P19" s="1">
        <f t="shared" si="11"/>
        <v>4066</v>
      </c>
      <c r="Q19" s="3">
        <v>20</v>
      </c>
      <c r="R19" s="3">
        <f t="shared" si="12"/>
        <v>4.066</v>
      </c>
      <c r="S19" s="3" t="s">
        <v>77</v>
      </c>
      <c r="T19" s="10">
        <v>2302</v>
      </c>
      <c r="U19" s="3">
        <v>2166</v>
      </c>
      <c r="V19" s="1">
        <f t="shared" si="13"/>
        <v>4468</v>
      </c>
      <c r="W19" s="3">
        <v>21.5</v>
      </c>
      <c r="X19" s="3">
        <f>V19/(W19*50)</f>
        <v>4.156279069767442</v>
      </c>
      <c r="Y19" s="3"/>
      <c r="Z19" s="1"/>
      <c r="AA19" s="3"/>
      <c r="AB19" s="1"/>
      <c r="AC19" s="3"/>
      <c r="AD19" s="3"/>
    </row>
    <row r="20" spans="1:30" ht="15">
      <c r="A20" s="3" t="s">
        <v>55</v>
      </c>
      <c r="B20" s="10">
        <v>2380</v>
      </c>
      <c r="C20" s="3">
        <v>2327</v>
      </c>
      <c r="D20" s="1">
        <f t="shared" si="7"/>
        <v>4707</v>
      </c>
      <c r="E20" s="3">
        <v>23</v>
      </c>
      <c r="F20" s="3">
        <f t="shared" si="8"/>
        <v>4.09304347826087</v>
      </c>
      <c r="G20" s="3" t="s">
        <v>64</v>
      </c>
      <c r="H20" s="3">
        <v>2318</v>
      </c>
      <c r="I20" s="3">
        <v>2339</v>
      </c>
      <c r="J20" s="1">
        <f t="shared" si="9"/>
        <v>4657</v>
      </c>
      <c r="K20" s="3">
        <v>22</v>
      </c>
      <c r="L20" s="3">
        <f t="shared" si="10"/>
        <v>4.233636363636363</v>
      </c>
      <c r="M20" s="3" t="s">
        <v>71</v>
      </c>
      <c r="N20" s="10">
        <v>2449</v>
      </c>
      <c r="O20" s="3">
        <v>2524</v>
      </c>
      <c r="P20" s="1">
        <f t="shared" si="11"/>
        <v>4973</v>
      </c>
      <c r="Q20" s="3">
        <v>22.5</v>
      </c>
      <c r="R20" s="3">
        <f t="shared" si="12"/>
        <v>4.420444444444445</v>
      </c>
      <c r="S20" s="3" t="s">
        <v>78</v>
      </c>
      <c r="T20" s="10">
        <v>2307</v>
      </c>
      <c r="U20" s="3">
        <v>2224</v>
      </c>
      <c r="V20" s="1">
        <f t="shared" si="13"/>
        <v>4531</v>
      </c>
      <c r="W20" s="3">
        <v>22</v>
      </c>
      <c r="X20" s="3">
        <f>V20/(W20*50)</f>
        <v>4.119090909090909</v>
      </c>
      <c r="Y20" s="3"/>
      <c r="Z20" s="1"/>
      <c r="AA20" s="3"/>
      <c r="AB20" s="1"/>
      <c r="AC20" s="3"/>
      <c r="AD20" s="3"/>
    </row>
    <row r="21" spans="1:30" ht="15">
      <c r="A21" s="3" t="s">
        <v>56</v>
      </c>
      <c r="B21" s="10">
        <v>2276</v>
      </c>
      <c r="C21" s="3">
        <v>2422</v>
      </c>
      <c r="D21" s="1">
        <f t="shared" si="7"/>
        <v>4698</v>
      </c>
      <c r="E21" s="3">
        <v>23</v>
      </c>
      <c r="F21" s="3">
        <f t="shared" si="8"/>
        <v>4.085217391304348</v>
      </c>
      <c r="G21" s="3" t="s">
        <v>65</v>
      </c>
      <c r="H21" s="3">
        <v>2423</v>
      </c>
      <c r="I21" s="3">
        <v>2435</v>
      </c>
      <c r="J21" s="1">
        <f t="shared" si="9"/>
        <v>4858</v>
      </c>
      <c r="K21" s="3">
        <v>22.5</v>
      </c>
      <c r="L21" s="3">
        <f t="shared" si="10"/>
        <v>4.318222222222222</v>
      </c>
      <c r="M21" s="3" t="s">
        <v>72</v>
      </c>
      <c r="N21" s="10">
        <v>2149</v>
      </c>
      <c r="O21" s="3">
        <v>2546</v>
      </c>
      <c r="P21" s="1">
        <f t="shared" si="11"/>
        <v>4695</v>
      </c>
      <c r="Q21" s="3">
        <v>22</v>
      </c>
      <c r="R21" s="3">
        <f t="shared" si="12"/>
        <v>4.2681818181818185</v>
      </c>
      <c r="S21" s="3" t="s">
        <v>79</v>
      </c>
      <c r="T21" s="10">
        <v>2432</v>
      </c>
      <c r="U21" s="3">
        <v>2434</v>
      </c>
      <c r="V21" s="1">
        <f t="shared" si="13"/>
        <v>4866</v>
      </c>
      <c r="W21" s="3">
        <v>23</v>
      </c>
      <c r="X21" s="3">
        <f>V21/(W21*50)</f>
        <v>4.231304347826087</v>
      </c>
      <c r="Y21" s="3"/>
      <c r="Z21" s="1"/>
      <c r="AA21" s="3"/>
      <c r="AB21" s="1"/>
      <c r="AC21" s="3"/>
      <c r="AD21" s="3"/>
    </row>
    <row r="22" spans="1:30" ht="15.75" thickBot="1">
      <c r="A22" s="4" t="s">
        <v>57</v>
      </c>
      <c r="B22" s="2">
        <v>2301</v>
      </c>
      <c r="C22" s="4">
        <v>2253</v>
      </c>
      <c r="D22" s="2">
        <f t="shared" si="7"/>
        <v>4554</v>
      </c>
      <c r="E22" s="4">
        <v>22.5</v>
      </c>
      <c r="F22" s="4">
        <f t="shared" si="8"/>
        <v>4.048</v>
      </c>
      <c r="G22" s="4" t="s">
        <v>66</v>
      </c>
      <c r="H22" s="4">
        <v>2374</v>
      </c>
      <c r="I22" s="4">
        <v>2318</v>
      </c>
      <c r="J22" s="11">
        <f t="shared" si="9"/>
        <v>4692</v>
      </c>
      <c r="K22" s="4">
        <v>22</v>
      </c>
      <c r="L22" s="3">
        <f t="shared" si="10"/>
        <v>4.265454545454546</v>
      </c>
      <c r="M22" s="4" t="s">
        <v>73</v>
      </c>
      <c r="N22" s="2">
        <v>2193</v>
      </c>
      <c r="O22" s="4">
        <v>2183</v>
      </c>
      <c r="P22" s="1">
        <f t="shared" si="11"/>
        <v>4376</v>
      </c>
      <c r="Q22" s="4">
        <v>20.5</v>
      </c>
      <c r="R22" s="3">
        <f t="shared" si="12"/>
        <v>4.269268292682927</v>
      </c>
      <c r="S22" s="4" t="s">
        <v>50</v>
      </c>
      <c r="T22" s="2">
        <v>2208</v>
      </c>
      <c r="U22" s="4">
        <v>2264</v>
      </c>
      <c r="V22" s="2">
        <f t="shared" si="13"/>
        <v>4472</v>
      </c>
      <c r="W22" s="4">
        <v>22</v>
      </c>
      <c r="X22" s="3">
        <f>V22/(W22*50)</f>
        <v>4.065454545454545</v>
      </c>
      <c r="Y22" s="4"/>
      <c r="Z22" s="2"/>
      <c r="AA22" s="4"/>
      <c r="AB22" s="2"/>
      <c r="AC22" s="4"/>
      <c r="AD22" s="3"/>
    </row>
    <row r="23" spans="1:30" ht="16.5" thickBot="1">
      <c r="A23" s="15" t="s">
        <v>58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7"/>
    </row>
    <row r="24" spans="1:30" ht="15.75" thickBot="1">
      <c r="A24" s="18" t="s">
        <v>4</v>
      </c>
      <c r="B24" s="13"/>
      <c r="C24" s="13"/>
      <c r="D24" s="13"/>
      <c r="E24" s="13"/>
      <c r="F24" s="14"/>
      <c r="G24" s="18" t="s">
        <v>5</v>
      </c>
      <c r="H24" s="13"/>
      <c r="I24" s="13"/>
      <c r="J24" s="13"/>
      <c r="K24" s="13"/>
      <c r="L24" s="14"/>
      <c r="M24" s="18" t="s">
        <v>6</v>
      </c>
      <c r="N24" s="13"/>
      <c r="O24" s="13"/>
      <c r="P24" s="13"/>
      <c r="Q24" s="13"/>
      <c r="R24" s="14"/>
      <c r="S24" s="13" t="s">
        <v>7</v>
      </c>
      <c r="T24" s="13"/>
      <c r="U24" s="13"/>
      <c r="V24" s="13"/>
      <c r="W24" s="13"/>
      <c r="X24" s="14"/>
      <c r="Y24" s="13" t="s">
        <v>34</v>
      </c>
      <c r="Z24" s="13"/>
      <c r="AA24" s="13"/>
      <c r="AB24" s="13"/>
      <c r="AC24" s="13"/>
      <c r="AD24" s="14"/>
    </row>
    <row r="25" spans="1:30" ht="15.75" thickBot="1">
      <c r="A25" s="6" t="s">
        <v>0</v>
      </c>
      <c r="B25" s="6" t="s">
        <v>48</v>
      </c>
      <c r="C25" s="6" t="s">
        <v>49</v>
      </c>
      <c r="D25" s="7" t="s">
        <v>41</v>
      </c>
      <c r="E25" s="6" t="s">
        <v>42</v>
      </c>
      <c r="F25" s="6" t="s">
        <v>43</v>
      </c>
      <c r="G25" s="6" t="s">
        <v>0</v>
      </c>
      <c r="H25" s="7" t="s">
        <v>48</v>
      </c>
      <c r="I25" s="7" t="s">
        <v>49</v>
      </c>
      <c r="J25" s="7" t="s">
        <v>41</v>
      </c>
      <c r="K25" s="6" t="s">
        <v>42</v>
      </c>
      <c r="L25" s="6" t="s">
        <v>43</v>
      </c>
      <c r="M25" s="6" t="s">
        <v>0</v>
      </c>
      <c r="N25" s="6" t="s">
        <v>48</v>
      </c>
      <c r="O25" s="6" t="s">
        <v>49</v>
      </c>
      <c r="P25" s="7" t="s">
        <v>41</v>
      </c>
      <c r="Q25" s="6" t="s">
        <v>42</v>
      </c>
      <c r="R25" s="6" t="s">
        <v>43</v>
      </c>
      <c r="S25" s="6" t="s">
        <v>0</v>
      </c>
      <c r="T25" s="6" t="s">
        <v>48</v>
      </c>
      <c r="U25" s="7" t="s">
        <v>49</v>
      </c>
      <c r="V25" s="7" t="s">
        <v>41</v>
      </c>
      <c r="W25" s="6" t="s">
        <v>42</v>
      </c>
      <c r="X25" s="6" t="s">
        <v>43</v>
      </c>
      <c r="Y25" s="6" t="s">
        <v>0</v>
      </c>
      <c r="Z25" s="7" t="s">
        <v>48</v>
      </c>
      <c r="AA25" s="7" t="s">
        <v>49</v>
      </c>
      <c r="AB25" s="7" t="s">
        <v>41</v>
      </c>
      <c r="AC25" s="6" t="s">
        <v>42</v>
      </c>
      <c r="AD25" s="6" t="s">
        <v>43</v>
      </c>
    </row>
    <row r="26" spans="1:30" ht="15.75" thickBot="1">
      <c r="A26" s="6"/>
      <c r="B26" s="6" t="s">
        <v>46</v>
      </c>
      <c r="C26" s="6" t="s">
        <v>46</v>
      </c>
      <c r="D26" s="9" t="s">
        <v>46</v>
      </c>
      <c r="E26" s="6" t="s">
        <v>44</v>
      </c>
      <c r="F26" s="6" t="s">
        <v>45</v>
      </c>
      <c r="G26" s="6"/>
      <c r="H26" s="9" t="s">
        <v>46</v>
      </c>
      <c r="I26" s="6" t="s">
        <v>46</v>
      </c>
      <c r="J26" s="9" t="s">
        <v>46</v>
      </c>
      <c r="K26" s="6" t="s">
        <v>44</v>
      </c>
      <c r="L26" s="6" t="s">
        <v>45</v>
      </c>
      <c r="M26" s="6"/>
      <c r="N26" s="6" t="s">
        <v>46</v>
      </c>
      <c r="O26" s="6" t="s">
        <v>46</v>
      </c>
      <c r="P26" s="9" t="s">
        <v>46</v>
      </c>
      <c r="Q26" s="6" t="s">
        <v>44</v>
      </c>
      <c r="R26" s="6" t="s">
        <v>45</v>
      </c>
      <c r="S26" s="6"/>
      <c r="T26" s="6" t="s">
        <v>46</v>
      </c>
      <c r="U26" s="6" t="s">
        <v>46</v>
      </c>
      <c r="V26" s="9" t="s">
        <v>46</v>
      </c>
      <c r="W26" s="6" t="s">
        <v>44</v>
      </c>
      <c r="X26" s="6" t="s">
        <v>45</v>
      </c>
      <c r="Y26" s="6"/>
      <c r="Z26" s="9" t="s">
        <v>46</v>
      </c>
      <c r="AA26" s="6" t="s">
        <v>46</v>
      </c>
      <c r="AB26" s="9" t="s">
        <v>46</v>
      </c>
      <c r="AC26" s="6" t="s">
        <v>44</v>
      </c>
      <c r="AD26" s="6" t="s">
        <v>45</v>
      </c>
    </row>
    <row r="27" spans="1:30" ht="15">
      <c r="A27" s="3" t="s">
        <v>51</v>
      </c>
      <c r="B27" s="3">
        <v>2129</v>
      </c>
      <c r="C27" s="3">
        <v>2232</v>
      </c>
      <c r="D27" s="1">
        <f>B27+C27</f>
        <v>4361</v>
      </c>
      <c r="E27" s="3">
        <v>21.5</v>
      </c>
      <c r="F27" s="3">
        <f>D27/(E27*50)</f>
        <v>4.056744186046512</v>
      </c>
      <c r="G27" s="3" t="s">
        <v>60</v>
      </c>
      <c r="H27" s="5">
        <v>2106</v>
      </c>
      <c r="I27" s="3">
        <v>1983</v>
      </c>
      <c r="J27" s="1">
        <f>H27+I27</f>
        <v>4089</v>
      </c>
      <c r="K27" s="3">
        <v>19.5</v>
      </c>
      <c r="L27" s="3">
        <f>J27/(K27*50)</f>
        <v>4.193846153846154</v>
      </c>
      <c r="M27" s="3" t="s">
        <v>67</v>
      </c>
      <c r="N27" s="3">
        <v>2291</v>
      </c>
      <c r="O27" s="3">
        <v>2316</v>
      </c>
      <c r="P27" s="1">
        <f>N27+O27</f>
        <v>4607</v>
      </c>
      <c r="Q27" s="3">
        <v>22</v>
      </c>
      <c r="R27" s="3">
        <f>P27/(Q27*50)</f>
        <v>4.1881818181818184</v>
      </c>
      <c r="S27" s="3" t="s">
        <v>74</v>
      </c>
      <c r="T27" s="3">
        <v>2304</v>
      </c>
      <c r="U27" s="3">
        <v>2299</v>
      </c>
      <c r="V27" s="1">
        <f>T27+U27</f>
        <v>4603</v>
      </c>
      <c r="W27" s="3">
        <v>22</v>
      </c>
      <c r="X27" s="3">
        <f>V27/(W27*50)</f>
        <v>4.184545454545455</v>
      </c>
      <c r="Y27" s="3" t="s">
        <v>81</v>
      </c>
      <c r="Z27" s="1">
        <v>2239</v>
      </c>
      <c r="AA27" s="3">
        <v>2304</v>
      </c>
      <c r="AB27" s="1">
        <f>Z27+AA27</f>
        <v>4543</v>
      </c>
      <c r="AC27" s="3">
        <v>22</v>
      </c>
      <c r="AD27" s="3">
        <f>AB27/(AC27*50)</f>
        <v>4.13</v>
      </c>
    </row>
    <row r="28" spans="1:30" ht="15">
      <c r="A28" s="3" t="s">
        <v>52</v>
      </c>
      <c r="B28" s="1">
        <v>1967</v>
      </c>
      <c r="C28" s="3">
        <v>1992</v>
      </c>
      <c r="D28" s="1">
        <f aca="true" t="shared" si="14" ref="D28:D33">B28+C28</f>
        <v>3959</v>
      </c>
      <c r="E28" s="3">
        <v>19.5</v>
      </c>
      <c r="F28" s="3">
        <f aca="true" t="shared" si="15" ref="F28:F33">D28/(E28*50)</f>
        <v>4.0605128205128205</v>
      </c>
      <c r="G28" s="3" t="s">
        <v>61</v>
      </c>
      <c r="H28" s="3">
        <v>2132</v>
      </c>
      <c r="I28" s="12">
        <v>2137</v>
      </c>
      <c r="J28" s="1">
        <f aca="true" t="shared" si="16" ref="J28:J33">H28+I28</f>
        <v>4269</v>
      </c>
      <c r="K28" s="3">
        <v>21</v>
      </c>
      <c r="L28" s="3">
        <f aca="true" t="shared" si="17" ref="L28:L33">J28/(K28*50)</f>
        <v>4.065714285714286</v>
      </c>
      <c r="M28" s="3" t="s">
        <v>68</v>
      </c>
      <c r="N28" s="1">
        <v>2225</v>
      </c>
      <c r="O28" s="3">
        <v>2196</v>
      </c>
      <c r="P28" s="1">
        <f aca="true" t="shared" si="18" ref="P28:P33">N28+O28</f>
        <v>4421</v>
      </c>
      <c r="Q28" s="3">
        <v>20.5</v>
      </c>
      <c r="R28" s="3">
        <f aca="true" t="shared" si="19" ref="R28:R33">P28/(Q28*50)</f>
        <v>4.313170731707317</v>
      </c>
      <c r="S28" s="3" t="s">
        <v>75</v>
      </c>
      <c r="T28" s="1">
        <v>2338</v>
      </c>
      <c r="U28" s="3">
        <v>2286</v>
      </c>
      <c r="V28" s="1">
        <f aca="true" t="shared" si="20" ref="V28:V33">T28+U28</f>
        <v>4624</v>
      </c>
      <c r="W28" s="3">
        <v>22</v>
      </c>
      <c r="X28" s="3">
        <f aca="true" t="shared" si="21" ref="X28:X33">V28/(W28*50)</f>
        <v>4.203636363636364</v>
      </c>
      <c r="Y28" s="3" t="s">
        <v>82</v>
      </c>
      <c r="Z28" s="1">
        <v>2143</v>
      </c>
      <c r="AA28" s="3">
        <v>2146</v>
      </c>
      <c r="AB28" s="1">
        <f>Z28+AA28</f>
        <v>4289</v>
      </c>
      <c r="AC28" s="3">
        <v>21</v>
      </c>
      <c r="AD28" s="3">
        <f>AB28/(AC28*50)</f>
        <v>4.084761904761905</v>
      </c>
    </row>
    <row r="29" spans="1:30" ht="15">
      <c r="A29" s="3" t="s">
        <v>53</v>
      </c>
      <c r="B29" s="1">
        <v>2317</v>
      </c>
      <c r="C29" s="3">
        <v>2257</v>
      </c>
      <c r="D29" s="1">
        <f t="shared" si="14"/>
        <v>4574</v>
      </c>
      <c r="E29" s="3">
        <v>22</v>
      </c>
      <c r="F29" s="3">
        <f t="shared" si="15"/>
        <v>4.158181818181818</v>
      </c>
      <c r="G29" s="3" t="s">
        <v>62</v>
      </c>
      <c r="H29" s="3">
        <v>2169</v>
      </c>
      <c r="I29" s="12">
        <v>2074</v>
      </c>
      <c r="J29" s="1">
        <f t="shared" si="16"/>
        <v>4243</v>
      </c>
      <c r="K29" s="3">
        <v>20.5</v>
      </c>
      <c r="L29" s="3">
        <f t="shared" si="17"/>
        <v>4.139512195121951</v>
      </c>
      <c r="M29" s="3" t="s">
        <v>69</v>
      </c>
      <c r="N29" s="1">
        <v>2027</v>
      </c>
      <c r="O29" s="3">
        <v>1963</v>
      </c>
      <c r="P29" s="1">
        <f t="shared" si="18"/>
        <v>3990</v>
      </c>
      <c r="Q29" s="3">
        <v>18.5</v>
      </c>
      <c r="R29" s="3">
        <f t="shared" si="19"/>
        <v>4.313513513513514</v>
      </c>
      <c r="S29" s="3" t="s">
        <v>76</v>
      </c>
      <c r="T29" s="1">
        <v>2211</v>
      </c>
      <c r="U29" s="3">
        <v>2262</v>
      </c>
      <c r="V29" s="1">
        <f t="shared" si="20"/>
        <v>4473</v>
      </c>
      <c r="W29" s="3">
        <v>21</v>
      </c>
      <c r="X29" s="3">
        <f t="shared" si="21"/>
        <v>4.26</v>
      </c>
      <c r="Y29" s="3"/>
      <c r="Z29" s="1"/>
      <c r="AA29" s="3"/>
      <c r="AB29" s="1"/>
      <c r="AC29" s="3"/>
      <c r="AD29" s="3"/>
    </row>
    <row r="30" spans="1:30" ht="15">
      <c r="A30" s="3" t="s">
        <v>54</v>
      </c>
      <c r="B30" s="10">
        <v>2016</v>
      </c>
      <c r="C30" s="3">
        <v>1962</v>
      </c>
      <c r="D30" s="1">
        <f t="shared" si="14"/>
        <v>3978</v>
      </c>
      <c r="E30" s="3">
        <v>19</v>
      </c>
      <c r="F30" s="3">
        <f t="shared" si="15"/>
        <v>4.187368421052631</v>
      </c>
      <c r="G30" s="3" t="s">
        <v>63</v>
      </c>
      <c r="H30" s="3">
        <v>2202</v>
      </c>
      <c r="I30" s="3">
        <v>2131</v>
      </c>
      <c r="J30" s="1">
        <f t="shared" si="16"/>
        <v>4333</v>
      </c>
      <c r="K30" s="3">
        <v>21</v>
      </c>
      <c r="L30" s="3">
        <f t="shared" si="17"/>
        <v>4.126666666666667</v>
      </c>
      <c r="M30" s="3" t="s">
        <v>70</v>
      </c>
      <c r="N30" s="10">
        <v>2123</v>
      </c>
      <c r="O30" s="3">
        <v>2006</v>
      </c>
      <c r="P30" s="1">
        <f t="shared" si="18"/>
        <v>4129</v>
      </c>
      <c r="Q30" s="3">
        <v>19.5</v>
      </c>
      <c r="R30" s="3">
        <f t="shared" si="19"/>
        <v>4.234871794871795</v>
      </c>
      <c r="S30" s="3" t="s">
        <v>77</v>
      </c>
      <c r="T30" s="10">
        <v>2085</v>
      </c>
      <c r="U30" s="3">
        <v>2035</v>
      </c>
      <c r="V30" s="1">
        <f t="shared" si="20"/>
        <v>4120</v>
      </c>
      <c r="W30" s="3">
        <v>19.5</v>
      </c>
      <c r="X30" s="3">
        <f t="shared" si="21"/>
        <v>4.225641025641026</v>
      </c>
      <c r="Y30" s="3"/>
      <c r="Z30" s="1"/>
      <c r="AA30" s="3"/>
      <c r="AB30" s="1"/>
      <c r="AC30" s="3"/>
      <c r="AD30" s="3"/>
    </row>
    <row r="31" spans="1:30" ht="15">
      <c r="A31" s="3" t="s">
        <v>55</v>
      </c>
      <c r="B31" s="10">
        <v>2348</v>
      </c>
      <c r="C31" s="3">
        <v>2228</v>
      </c>
      <c r="D31" s="1">
        <f t="shared" si="14"/>
        <v>4576</v>
      </c>
      <c r="E31" s="3">
        <v>22</v>
      </c>
      <c r="F31" s="3">
        <f t="shared" si="15"/>
        <v>4.16</v>
      </c>
      <c r="G31" s="3" t="s">
        <v>64</v>
      </c>
      <c r="H31" s="3">
        <v>2413</v>
      </c>
      <c r="I31" s="3">
        <v>2425</v>
      </c>
      <c r="J31" s="1">
        <f t="shared" si="16"/>
        <v>4838</v>
      </c>
      <c r="K31" s="3">
        <v>23</v>
      </c>
      <c r="L31" s="3">
        <f t="shared" si="17"/>
        <v>4.20695652173913</v>
      </c>
      <c r="M31" s="3" t="s">
        <v>71</v>
      </c>
      <c r="N31" s="10">
        <v>2354</v>
      </c>
      <c r="O31" s="3">
        <v>2225</v>
      </c>
      <c r="P31" s="1">
        <f t="shared" si="18"/>
        <v>4579</v>
      </c>
      <c r="Q31" s="3">
        <v>22</v>
      </c>
      <c r="R31" s="3">
        <f t="shared" si="19"/>
        <v>4.162727272727273</v>
      </c>
      <c r="S31" s="3" t="s">
        <v>78</v>
      </c>
      <c r="T31" s="10">
        <v>2403</v>
      </c>
      <c r="U31" s="3">
        <v>2437</v>
      </c>
      <c r="V31" s="1">
        <f t="shared" si="20"/>
        <v>4840</v>
      </c>
      <c r="W31" s="3">
        <v>23</v>
      </c>
      <c r="X31" s="3">
        <f t="shared" si="21"/>
        <v>4.208695652173913</v>
      </c>
      <c r="Y31" s="3"/>
      <c r="Z31" s="1"/>
      <c r="AA31" s="3"/>
      <c r="AB31" s="1"/>
      <c r="AC31" s="3"/>
      <c r="AD31" s="3"/>
    </row>
    <row r="32" spans="1:30" ht="15">
      <c r="A32" s="3" t="s">
        <v>56</v>
      </c>
      <c r="B32" s="10">
        <v>2215</v>
      </c>
      <c r="C32" s="3">
        <v>2175</v>
      </c>
      <c r="D32" s="1">
        <f t="shared" si="14"/>
        <v>4390</v>
      </c>
      <c r="E32" s="3">
        <v>21.5</v>
      </c>
      <c r="F32" s="3">
        <f t="shared" si="15"/>
        <v>4.083720930232558</v>
      </c>
      <c r="G32" s="3" t="s">
        <v>65</v>
      </c>
      <c r="H32" s="3">
        <v>2323</v>
      </c>
      <c r="I32" s="3">
        <v>2263</v>
      </c>
      <c r="J32" s="1">
        <f t="shared" si="16"/>
        <v>4586</v>
      </c>
      <c r="K32" s="3">
        <v>22</v>
      </c>
      <c r="L32" s="3">
        <f t="shared" si="17"/>
        <v>4.169090909090909</v>
      </c>
      <c r="M32" s="3" t="s">
        <v>72</v>
      </c>
      <c r="N32" s="10">
        <v>2384</v>
      </c>
      <c r="O32" s="3">
        <v>2382</v>
      </c>
      <c r="P32" s="1">
        <f t="shared" si="18"/>
        <v>4766</v>
      </c>
      <c r="Q32" s="3">
        <v>23</v>
      </c>
      <c r="R32" s="3">
        <f t="shared" si="19"/>
        <v>4.144347826086957</v>
      </c>
      <c r="S32" s="3" t="s">
        <v>79</v>
      </c>
      <c r="T32" s="10">
        <v>2199</v>
      </c>
      <c r="U32" s="3">
        <v>2178</v>
      </c>
      <c r="V32" s="1">
        <f t="shared" si="20"/>
        <v>4377</v>
      </c>
      <c r="W32" s="3">
        <v>21</v>
      </c>
      <c r="X32" s="3">
        <f t="shared" si="21"/>
        <v>4.168571428571428</v>
      </c>
      <c r="Y32" s="3"/>
      <c r="Z32" s="1"/>
      <c r="AA32" s="3"/>
      <c r="AB32" s="1"/>
      <c r="AC32" s="3"/>
      <c r="AD32" s="3"/>
    </row>
    <row r="33" spans="1:30" ht="15.75" thickBot="1">
      <c r="A33" s="4" t="s">
        <v>57</v>
      </c>
      <c r="B33" s="2">
        <v>2064</v>
      </c>
      <c r="C33" s="4">
        <v>2110</v>
      </c>
      <c r="D33" s="2">
        <f t="shared" si="14"/>
        <v>4174</v>
      </c>
      <c r="E33" s="4">
        <v>20.5</v>
      </c>
      <c r="F33" s="4">
        <f t="shared" si="15"/>
        <v>4.07219512195122</v>
      </c>
      <c r="G33" s="4" t="s">
        <v>66</v>
      </c>
      <c r="H33" s="4">
        <v>2165</v>
      </c>
      <c r="I33" s="4">
        <v>2101</v>
      </c>
      <c r="J33" s="11">
        <f t="shared" si="16"/>
        <v>4266</v>
      </c>
      <c r="K33" s="4">
        <v>20.5</v>
      </c>
      <c r="L33" s="4">
        <f t="shared" si="17"/>
        <v>4.161951219512195</v>
      </c>
      <c r="M33" s="4" t="s">
        <v>73</v>
      </c>
      <c r="N33" s="2">
        <v>2025</v>
      </c>
      <c r="O33" s="4">
        <v>1918</v>
      </c>
      <c r="P33" s="2">
        <f t="shared" si="18"/>
        <v>3943</v>
      </c>
      <c r="Q33" s="4">
        <v>19</v>
      </c>
      <c r="R33" s="4">
        <f t="shared" si="19"/>
        <v>4.150526315789474</v>
      </c>
      <c r="S33" s="4" t="s">
        <v>80</v>
      </c>
      <c r="T33" s="2">
        <v>2285</v>
      </c>
      <c r="U33" s="4">
        <v>2323</v>
      </c>
      <c r="V33" s="2">
        <f t="shared" si="20"/>
        <v>4608</v>
      </c>
      <c r="W33" s="4">
        <v>22</v>
      </c>
      <c r="X33" s="4">
        <f t="shared" si="21"/>
        <v>4.189090909090909</v>
      </c>
      <c r="Y33" s="4"/>
      <c r="Z33" s="2"/>
      <c r="AA33" s="4"/>
      <c r="AB33" s="2"/>
      <c r="AC33" s="4"/>
      <c r="AD33" s="3"/>
    </row>
    <row r="34" spans="1:30" ht="16.5" thickBot="1">
      <c r="A34" s="15" t="s">
        <v>59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7"/>
    </row>
    <row r="35" spans="1:30" ht="15.75" thickBot="1">
      <c r="A35" s="18" t="s">
        <v>4</v>
      </c>
      <c r="B35" s="13"/>
      <c r="C35" s="13"/>
      <c r="D35" s="13"/>
      <c r="E35" s="13"/>
      <c r="F35" s="14"/>
      <c r="G35" s="18" t="s">
        <v>5</v>
      </c>
      <c r="H35" s="13"/>
      <c r="I35" s="13"/>
      <c r="J35" s="13"/>
      <c r="K35" s="13"/>
      <c r="L35" s="14"/>
      <c r="M35" s="18" t="s">
        <v>6</v>
      </c>
      <c r="N35" s="13"/>
      <c r="O35" s="13"/>
      <c r="P35" s="13"/>
      <c r="Q35" s="13"/>
      <c r="R35" s="14"/>
      <c r="S35" s="13" t="s">
        <v>7</v>
      </c>
      <c r="T35" s="13"/>
      <c r="U35" s="13"/>
      <c r="V35" s="13"/>
      <c r="W35" s="13"/>
      <c r="X35" s="14"/>
      <c r="Y35" s="13" t="s">
        <v>34</v>
      </c>
      <c r="Z35" s="13"/>
      <c r="AA35" s="13"/>
      <c r="AB35" s="13"/>
      <c r="AC35" s="13"/>
      <c r="AD35" s="14"/>
    </row>
    <row r="36" spans="1:30" ht="15.75" thickBot="1">
      <c r="A36" s="6" t="s">
        <v>0</v>
      </c>
      <c r="B36" s="6" t="s">
        <v>48</v>
      </c>
      <c r="C36" s="6" t="s">
        <v>49</v>
      </c>
      <c r="D36" s="7" t="s">
        <v>41</v>
      </c>
      <c r="E36" s="6" t="s">
        <v>42</v>
      </c>
      <c r="F36" s="6" t="s">
        <v>43</v>
      </c>
      <c r="G36" s="6" t="s">
        <v>0</v>
      </c>
      <c r="H36" s="7" t="s">
        <v>48</v>
      </c>
      <c r="I36" s="7" t="s">
        <v>49</v>
      </c>
      <c r="J36" s="7" t="s">
        <v>41</v>
      </c>
      <c r="K36" s="6" t="s">
        <v>42</v>
      </c>
      <c r="L36" s="6" t="s">
        <v>43</v>
      </c>
      <c r="M36" s="6" t="s">
        <v>0</v>
      </c>
      <c r="N36" s="6" t="s">
        <v>48</v>
      </c>
      <c r="O36" s="6" t="s">
        <v>49</v>
      </c>
      <c r="P36" s="7" t="s">
        <v>41</v>
      </c>
      <c r="Q36" s="6" t="s">
        <v>42</v>
      </c>
      <c r="R36" s="6" t="s">
        <v>43</v>
      </c>
      <c r="S36" s="6" t="s">
        <v>0</v>
      </c>
      <c r="T36" s="6" t="s">
        <v>48</v>
      </c>
      <c r="U36" s="7" t="s">
        <v>49</v>
      </c>
      <c r="V36" s="7" t="s">
        <v>41</v>
      </c>
      <c r="W36" s="6" t="s">
        <v>42</v>
      </c>
      <c r="X36" s="6" t="s">
        <v>43</v>
      </c>
      <c r="Y36" s="6" t="s">
        <v>0</v>
      </c>
      <c r="Z36" s="7" t="s">
        <v>48</v>
      </c>
      <c r="AA36" s="7" t="s">
        <v>49</v>
      </c>
      <c r="AB36" s="7" t="s">
        <v>41</v>
      </c>
      <c r="AC36" s="6" t="s">
        <v>42</v>
      </c>
      <c r="AD36" s="6" t="s">
        <v>43</v>
      </c>
    </row>
    <row r="37" spans="1:30" ht="15.75" thickBot="1">
      <c r="A37" s="6"/>
      <c r="B37" s="6" t="s">
        <v>46</v>
      </c>
      <c r="C37" s="6" t="s">
        <v>46</v>
      </c>
      <c r="D37" s="9" t="s">
        <v>46</v>
      </c>
      <c r="E37" s="6" t="s">
        <v>44</v>
      </c>
      <c r="F37" s="6" t="s">
        <v>45</v>
      </c>
      <c r="G37" s="6"/>
      <c r="H37" s="9" t="s">
        <v>46</v>
      </c>
      <c r="I37" s="6" t="s">
        <v>46</v>
      </c>
      <c r="J37" s="9" t="s">
        <v>46</v>
      </c>
      <c r="K37" s="6" t="s">
        <v>44</v>
      </c>
      <c r="L37" s="6" t="s">
        <v>45</v>
      </c>
      <c r="M37" s="6"/>
      <c r="N37" s="6" t="s">
        <v>46</v>
      </c>
      <c r="O37" s="6" t="s">
        <v>46</v>
      </c>
      <c r="P37" s="9" t="s">
        <v>46</v>
      </c>
      <c r="Q37" s="6" t="s">
        <v>44</v>
      </c>
      <c r="R37" s="6" t="s">
        <v>45</v>
      </c>
      <c r="S37" s="6"/>
      <c r="T37" s="6" t="s">
        <v>46</v>
      </c>
      <c r="U37" s="6" t="s">
        <v>46</v>
      </c>
      <c r="V37" s="9" t="s">
        <v>46</v>
      </c>
      <c r="W37" s="6" t="s">
        <v>44</v>
      </c>
      <c r="X37" s="6" t="s">
        <v>45</v>
      </c>
      <c r="Y37" s="6"/>
      <c r="Z37" s="9" t="s">
        <v>46</v>
      </c>
      <c r="AA37" s="6" t="s">
        <v>46</v>
      </c>
      <c r="AB37" s="9" t="s">
        <v>46</v>
      </c>
      <c r="AC37" s="6" t="s">
        <v>44</v>
      </c>
      <c r="AD37" s="6" t="s">
        <v>45</v>
      </c>
    </row>
    <row r="38" spans="1:30" ht="15">
      <c r="A38" s="3"/>
      <c r="B38" s="3"/>
      <c r="C38" s="3"/>
      <c r="D38" s="5"/>
      <c r="F38" s="3"/>
      <c r="G38" s="3" t="s">
        <v>88</v>
      </c>
      <c r="H38" s="5">
        <v>1980</v>
      </c>
      <c r="I38" s="3">
        <v>1971</v>
      </c>
      <c r="J38" s="1">
        <f>H38+I38</f>
        <v>3951</v>
      </c>
      <c r="K38" s="3">
        <v>19</v>
      </c>
      <c r="L38" s="3">
        <f>J38/(K38*50)</f>
        <v>4.158947368421052</v>
      </c>
      <c r="M38" s="3" t="s">
        <v>95</v>
      </c>
      <c r="N38" s="3">
        <v>2511</v>
      </c>
      <c r="O38" s="3">
        <v>2545</v>
      </c>
      <c r="P38" s="1">
        <f>N38+O38</f>
        <v>5056</v>
      </c>
      <c r="Q38" s="3">
        <v>23</v>
      </c>
      <c r="R38" s="3">
        <f>P38/(Q38*50)</f>
        <v>4.396521739130435</v>
      </c>
      <c r="S38" s="3" t="s">
        <v>102</v>
      </c>
      <c r="T38" s="3">
        <v>2148</v>
      </c>
      <c r="U38" s="3">
        <v>2165</v>
      </c>
      <c r="V38" s="1">
        <f>T38+U38</f>
        <v>4313</v>
      </c>
      <c r="W38" s="3">
        <v>21</v>
      </c>
      <c r="X38" s="3">
        <f>V38/(W38*50)</f>
        <v>4.107619047619048</v>
      </c>
      <c r="Y38" s="3" t="s">
        <v>109</v>
      </c>
      <c r="Z38" s="1">
        <v>2263</v>
      </c>
      <c r="AA38" s="3">
        <v>2390</v>
      </c>
      <c r="AB38" s="1">
        <f>Z38+AA38</f>
        <v>4653</v>
      </c>
      <c r="AC38" s="3">
        <v>22.5</v>
      </c>
      <c r="AD38" s="3">
        <f>AB38/(AC38*50)</f>
        <v>4.136</v>
      </c>
    </row>
    <row r="39" spans="1:30" ht="15">
      <c r="A39" s="3"/>
      <c r="B39" s="1"/>
      <c r="C39" s="3"/>
      <c r="D39" s="3"/>
      <c r="F39" s="3"/>
      <c r="G39" s="3" t="s">
        <v>89</v>
      </c>
      <c r="H39" s="3">
        <v>1903</v>
      </c>
      <c r="I39" s="12">
        <v>1958</v>
      </c>
      <c r="J39" s="1">
        <f aca="true" t="shared" si="22" ref="J39:J44">H39+I39</f>
        <v>3861</v>
      </c>
      <c r="K39" s="3">
        <v>19</v>
      </c>
      <c r="L39" s="3">
        <f aca="true" t="shared" si="23" ref="L39:L44">J39/(K39*50)</f>
        <v>4.064210526315789</v>
      </c>
      <c r="M39" s="3" t="s">
        <v>96</v>
      </c>
      <c r="N39" s="1">
        <v>2218</v>
      </c>
      <c r="O39" s="3">
        <v>2162</v>
      </c>
      <c r="P39" s="1">
        <f aca="true" t="shared" si="24" ref="P39:P44">N39+O39</f>
        <v>4380</v>
      </c>
      <c r="Q39" s="3">
        <v>20</v>
      </c>
      <c r="R39" s="3">
        <f aca="true" t="shared" si="25" ref="R39:R44">P39/(Q39*50)</f>
        <v>4.38</v>
      </c>
      <c r="S39" s="3" t="s">
        <v>103</v>
      </c>
      <c r="T39" s="1">
        <v>2141</v>
      </c>
      <c r="U39" s="3">
        <v>2056</v>
      </c>
      <c r="V39" s="1">
        <f aca="true" t="shared" si="26" ref="V39:V44">T39+U39</f>
        <v>4197</v>
      </c>
      <c r="W39" s="3">
        <v>20</v>
      </c>
      <c r="X39" s="3">
        <f aca="true" t="shared" si="27" ref="X39:X44">V39/(W39*50)</f>
        <v>4.197</v>
      </c>
      <c r="Y39" s="3" t="s">
        <v>110</v>
      </c>
      <c r="Z39" s="1">
        <v>2012</v>
      </c>
      <c r="AA39" s="3">
        <v>1986</v>
      </c>
      <c r="AB39" s="1">
        <f>Z39+AA39</f>
        <v>3998</v>
      </c>
      <c r="AC39" s="3">
        <v>19.5</v>
      </c>
      <c r="AD39" s="3">
        <f>AB39/(AC39*50)</f>
        <v>4.1005128205128205</v>
      </c>
    </row>
    <row r="40" spans="1:30" ht="15">
      <c r="A40" s="3" t="s">
        <v>83</v>
      </c>
      <c r="B40" s="1">
        <v>2022</v>
      </c>
      <c r="C40" s="3">
        <v>2006</v>
      </c>
      <c r="D40" s="1">
        <f>B40+C40</f>
        <v>4028</v>
      </c>
      <c r="E40" s="3">
        <v>20</v>
      </c>
      <c r="F40" s="3">
        <f>D40/(E40*50)</f>
        <v>4.028</v>
      </c>
      <c r="G40" s="3" t="s">
        <v>90</v>
      </c>
      <c r="H40" s="3">
        <v>2732</v>
      </c>
      <c r="I40" s="12">
        <v>2881</v>
      </c>
      <c r="J40" s="1">
        <f t="shared" si="22"/>
        <v>5613</v>
      </c>
      <c r="K40" s="3">
        <v>27</v>
      </c>
      <c r="L40" s="3">
        <f t="shared" si="23"/>
        <v>4.157777777777778</v>
      </c>
      <c r="M40" s="3" t="s">
        <v>97</v>
      </c>
      <c r="N40" s="1">
        <v>2122</v>
      </c>
      <c r="O40" s="3">
        <v>2120</v>
      </c>
      <c r="P40" s="1">
        <f t="shared" si="24"/>
        <v>4242</v>
      </c>
      <c r="Q40" s="3">
        <v>22</v>
      </c>
      <c r="R40" s="3">
        <f t="shared" si="25"/>
        <v>3.8563636363636364</v>
      </c>
      <c r="S40" s="3" t="s">
        <v>104</v>
      </c>
      <c r="T40" s="1">
        <v>1931</v>
      </c>
      <c r="U40" s="3">
        <v>1896</v>
      </c>
      <c r="V40" s="1">
        <f t="shared" si="26"/>
        <v>3827</v>
      </c>
      <c r="W40" s="3">
        <v>19</v>
      </c>
      <c r="X40" s="3">
        <f t="shared" si="27"/>
        <v>4.028421052631579</v>
      </c>
      <c r="Y40" s="3" t="s">
        <v>111</v>
      </c>
      <c r="Z40" s="1">
        <v>2067</v>
      </c>
      <c r="AA40" s="3">
        <v>2045</v>
      </c>
      <c r="AB40" s="1">
        <f>Z40+AA40</f>
        <v>4112</v>
      </c>
      <c r="AC40" s="3">
        <v>20.5</v>
      </c>
      <c r="AD40" s="3">
        <f>AB40/(AC40*50)</f>
        <v>4.011707317073171</v>
      </c>
    </row>
    <row r="41" spans="1:30" ht="15">
      <c r="A41" s="3" t="s">
        <v>84</v>
      </c>
      <c r="B41" s="10">
        <v>2260</v>
      </c>
      <c r="C41" s="3">
        <v>2208</v>
      </c>
      <c r="D41" s="1">
        <f>B41+C41</f>
        <v>4468</v>
      </c>
      <c r="E41" s="3">
        <v>22</v>
      </c>
      <c r="F41" s="3">
        <f>D41/(E41*50)</f>
        <v>4.0618181818181816</v>
      </c>
      <c r="G41" s="3" t="s">
        <v>91</v>
      </c>
      <c r="H41" s="3"/>
      <c r="I41" s="3"/>
      <c r="J41" s="1"/>
      <c r="K41" s="3"/>
      <c r="L41" s="3"/>
      <c r="M41" s="3" t="s">
        <v>98</v>
      </c>
      <c r="N41" s="10">
        <v>2252</v>
      </c>
      <c r="O41" s="3">
        <v>2295</v>
      </c>
      <c r="P41" s="1">
        <f t="shared" si="24"/>
        <v>4547</v>
      </c>
      <c r="Q41" s="3">
        <v>21</v>
      </c>
      <c r="R41" s="3">
        <f t="shared" si="25"/>
        <v>4.33047619047619</v>
      </c>
      <c r="S41" s="3" t="s">
        <v>105</v>
      </c>
      <c r="T41" s="10">
        <v>2099</v>
      </c>
      <c r="U41" s="3">
        <v>2192</v>
      </c>
      <c r="V41" s="1">
        <f t="shared" si="26"/>
        <v>4291</v>
      </c>
      <c r="W41" s="3">
        <v>21.5</v>
      </c>
      <c r="X41" s="3">
        <f t="shared" si="27"/>
        <v>3.991627906976744</v>
      </c>
      <c r="Y41" s="3" t="s">
        <v>112</v>
      </c>
      <c r="Z41" s="10">
        <v>2379</v>
      </c>
      <c r="AA41" s="3">
        <v>2486</v>
      </c>
      <c r="AB41" s="1">
        <f>Z41+AA41</f>
        <v>4865</v>
      </c>
      <c r="AC41" s="3">
        <v>23</v>
      </c>
      <c r="AD41" s="3">
        <f>AB41/(AC41*50)</f>
        <v>4.230434782608696</v>
      </c>
    </row>
    <row r="42" spans="1:30" ht="15">
      <c r="A42" s="3" t="s">
        <v>85</v>
      </c>
      <c r="B42" s="10">
        <v>2351</v>
      </c>
      <c r="C42" s="3">
        <v>2324</v>
      </c>
      <c r="D42" s="1">
        <f>B42+C42</f>
        <v>4675</v>
      </c>
      <c r="E42" s="3">
        <v>23</v>
      </c>
      <c r="F42" s="3">
        <f>D42/(E42*50)</f>
        <v>4.065217391304348</v>
      </c>
      <c r="G42" s="3" t="s">
        <v>92</v>
      </c>
      <c r="H42" s="3">
        <v>2440</v>
      </c>
      <c r="I42" s="3">
        <v>2500</v>
      </c>
      <c r="J42" s="1">
        <f t="shared" si="22"/>
        <v>4940</v>
      </c>
      <c r="K42" s="3">
        <v>26</v>
      </c>
      <c r="L42" s="3">
        <f t="shared" si="23"/>
        <v>3.8</v>
      </c>
      <c r="M42" s="3" t="s">
        <v>99</v>
      </c>
      <c r="N42" s="10">
        <v>2198</v>
      </c>
      <c r="O42" s="3">
        <v>2117</v>
      </c>
      <c r="P42" s="1">
        <f t="shared" si="24"/>
        <v>4315</v>
      </c>
      <c r="Q42" s="3">
        <v>20</v>
      </c>
      <c r="R42" s="3">
        <f t="shared" si="25"/>
        <v>4.315</v>
      </c>
      <c r="S42" s="3" t="s">
        <v>106</v>
      </c>
      <c r="T42" s="10">
        <v>2242</v>
      </c>
      <c r="U42" s="3">
        <v>2261</v>
      </c>
      <c r="V42" s="1">
        <f t="shared" si="26"/>
        <v>4503</v>
      </c>
      <c r="W42" s="3">
        <v>22.5</v>
      </c>
      <c r="X42" s="3">
        <f t="shared" si="27"/>
        <v>4.002666666666666</v>
      </c>
      <c r="Y42" s="3"/>
      <c r="Z42" s="1"/>
      <c r="AA42" s="3"/>
      <c r="AB42" s="1"/>
      <c r="AC42" s="3"/>
      <c r="AD42" s="3"/>
    </row>
    <row r="43" spans="1:30" ht="15">
      <c r="A43" s="3" t="s">
        <v>86</v>
      </c>
      <c r="B43" s="10">
        <v>2158</v>
      </c>
      <c r="C43" s="3">
        <v>2088</v>
      </c>
      <c r="D43" s="1">
        <f>B43+C43</f>
        <v>4246</v>
      </c>
      <c r="E43" s="3">
        <v>21</v>
      </c>
      <c r="F43" s="3">
        <f>D43/(E43*50)</f>
        <v>4.043809523809524</v>
      </c>
      <c r="G43" s="3" t="s">
        <v>93</v>
      </c>
      <c r="H43" s="3">
        <v>2633</v>
      </c>
      <c r="I43" s="3">
        <v>2710</v>
      </c>
      <c r="J43" s="1">
        <f t="shared" si="22"/>
        <v>5343</v>
      </c>
      <c r="K43" s="3">
        <v>24</v>
      </c>
      <c r="L43" s="3">
        <f t="shared" si="23"/>
        <v>4.4525</v>
      </c>
      <c r="M43" s="3" t="s">
        <v>100</v>
      </c>
      <c r="N43" s="10">
        <v>2271</v>
      </c>
      <c r="O43" s="3">
        <v>2331</v>
      </c>
      <c r="P43" s="1">
        <f t="shared" si="24"/>
        <v>4602</v>
      </c>
      <c r="Q43" s="3">
        <v>22</v>
      </c>
      <c r="R43" s="3">
        <f t="shared" si="25"/>
        <v>4.183636363636364</v>
      </c>
      <c r="S43" s="3" t="s">
        <v>107</v>
      </c>
      <c r="T43" s="10">
        <v>2316</v>
      </c>
      <c r="U43" s="3">
        <v>2383</v>
      </c>
      <c r="V43" s="1">
        <f t="shared" si="26"/>
        <v>4699</v>
      </c>
      <c r="W43" s="3">
        <v>23</v>
      </c>
      <c r="X43" s="3">
        <f t="shared" si="27"/>
        <v>4.086086956521739</v>
      </c>
      <c r="Y43" s="3"/>
      <c r="Z43" s="1"/>
      <c r="AA43" s="3"/>
      <c r="AB43" s="1"/>
      <c r="AC43" s="3"/>
      <c r="AD43" s="3"/>
    </row>
    <row r="44" spans="1:30" ht="15.75" thickBot="1">
      <c r="A44" s="4" t="s">
        <v>87</v>
      </c>
      <c r="B44" s="2">
        <v>2273</v>
      </c>
      <c r="C44" s="4">
        <v>2238</v>
      </c>
      <c r="D44" s="2">
        <f>B44+C44</f>
        <v>4511</v>
      </c>
      <c r="E44" s="4">
        <v>22</v>
      </c>
      <c r="F44" s="4">
        <f>D44/(E44*50)</f>
        <v>4.100909090909091</v>
      </c>
      <c r="G44" s="4" t="s">
        <v>94</v>
      </c>
      <c r="H44" s="4">
        <v>2398</v>
      </c>
      <c r="I44" s="4">
        <v>2455</v>
      </c>
      <c r="J44" s="11">
        <f t="shared" si="22"/>
        <v>4853</v>
      </c>
      <c r="K44" s="4">
        <v>24</v>
      </c>
      <c r="L44" s="4">
        <f t="shared" si="23"/>
        <v>4.0441666666666665</v>
      </c>
      <c r="M44" s="4" t="s">
        <v>101</v>
      </c>
      <c r="N44" s="2">
        <v>1976</v>
      </c>
      <c r="O44" s="4">
        <v>1940</v>
      </c>
      <c r="P44" s="2">
        <f t="shared" si="24"/>
        <v>3916</v>
      </c>
      <c r="Q44" s="4">
        <v>19</v>
      </c>
      <c r="R44" s="4">
        <f t="shared" si="25"/>
        <v>4.122105263157895</v>
      </c>
      <c r="S44" s="4" t="s">
        <v>108</v>
      </c>
      <c r="T44" s="2">
        <v>2200</v>
      </c>
      <c r="U44" s="4">
        <v>2292</v>
      </c>
      <c r="V44" s="2">
        <f t="shared" si="26"/>
        <v>4492</v>
      </c>
      <c r="W44" s="4">
        <v>22</v>
      </c>
      <c r="X44" s="4">
        <f t="shared" si="27"/>
        <v>4.083636363636364</v>
      </c>
      <c r="Y44" s="4"/>
      <c r="Z44" s="2"/>
      <c r="AA44" s="4"/>
      <c r="AB44" s="2"/>
      <c r="AC44" s="4"/>
      <c r="AD44" s="4"/>
    </row>
  </sheetData>
  <sheetProtection/>
  <mergeCells count="24">
    <mergeCell ref="G13:L13"/>
    <mergeCell ref="M13:R13"/>
    <mergeCell ref="A34:AD34"/>
    <mergeCell ref="A35:F35"/>
    <mergeCell ref="G35:L35"/>
    <mergeCell ref="M35:R35"/>
    <mergeCell ref="S35:X35"/>
    <mergeCell ref="Y35:AD35"/>
    <mergeCell ref="S13:X13"/>
    <mergeCell ref="Y13:AD13"/>
    <mergeCell ref="A1:AD1"/>
    <mergeCell ref="A23:AD23"/>
    <mergeCell ref="A24:F24"/>
    <mergeCell ref="G24:L24"/>
    <mergeCell ref="M24:R24"/>
    <mergeCell ref="S24:X24"/>
    <mergeCell ref="Y24:AD24"/>
    <mergeCell ref="A2:F2"/>
    <mergeCell ref="G2:L2"/>
    <mergeCell ref="M2:R2"/>
    <mergeCell ref="S2:X2"/>
    <mergeCell ref="Y2:AD2"/>
    <mergeCell ref="A12:AD12"/>
    <mergeCell ref="A13:F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Lady</dc:creator>
  <cp:keywords/>
  <dc:description/>
  <cp:lastModifiedBy>Daniel Goméz</cp:lastModifiedBy>
  <dcterms:created xsi:type="dcterms:W3CDTF">2009-01-10T05:58:45Z</dcterms:created>
  <dcterms:modified xsi:type="dcterms:W3CDTF">2009-05-17T21:57:35Z</dcterms:modified>
  <cp:category/>
  <cp:version/>
  <cp:contentType/>
  <cp:contentStatus/>
</cp:coreProperties>
</file>