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 activeTab="1"/>
  </bookViews>
  <sheets>
    <sheet name="Basicas" sheetId="1" r:id="rId1"/>
    <sheet name="Creditos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4" i="2"/>
  <c r="G5"/>
  <c r="G3"/>
  <c r="G2"/>
  <c r="A8"/>
  <c r="A7"/>
  <c r="E2"/>
  <c r="F2" s="1"/>
  <c r="E3"/>
  <c r="F3" s="1"/>
  <c r="E4"/>
  <c r="F4" s="1"/>
  <c r="E5"/>
  <c r="F5" s="1"/>
  <c r="B9" i="1"/>
  <c r="B8"/>
  <c r="B7"/>
  <c r="A9" i="2" l="1"/>
</calcChain>
</file>

<file path=xl/sharedStrings.xml><?xml version="1.0" encoding="utf-8"?>
<sst xmlns="http://schemas.openxmlformats.org/spreadsheetml/2006/main" count="20" uniqueCount="15">
  <si>
    <t xml:space="preserve">Enero </t>
  </si>
  <si>
    <t>Marzo</t>
  </si>
  <si>
    <t>Julio</t>
  </si>
  <si>
    <t>Octubre</t>
  </si>
  <si>
    <t>Promedio</t>
  </si>
  <si>
    <t>MES</t>
  </si>
  <si>
    <t>PAGO</t>
  </si>
  <si>
    <t>Pago Mayor</t>
  </si>
  <si>
    <t>Pago Menor</t>
  </si>
  <si>
    <t>CREDITO</t>
  </si>
  <si>
    <t>MESES</t>
  </si>
  <si>
    <t>INTERES</t>
  </si>
  <si>
    <t>VALOR CUOTA</t>
  </si>
  <si>
    <t>DESCUENTO</t>
  </si>
  <si>
    <t>PORCENTAJE</t>
  </si>
</sst>
</file>

<file path=xl/styles.xml><?xml version="1.0" encoding="utf-8"?>
<styleSheet xmlns="http://schemas.openxmlformats.org/spreadsheetml/2006/main">
  <numFmts count="2">
    <numFmt numFmtId="8" formatCode="&quot;$&quot;\ #,##0.00_);[Red]\(&quot;$&quot;\ #,##0.00\)"/>
    <numFmt numFmtId="164" formatCode="&quot;$&quot;\ #,##0"/>
  </numFmts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0" fontId="0" fillId="0" borderId="0" xfId="0" applyNumberFormat="1"/>
    <xf numFmtId="8" fontId="0" fillId="0" borderId="0" xfId="0" applyNumberFormat="1"/>
    <xf numFmtId="164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zoomScale="120" zoomScaleNormal="120" workbookViewId="0">
      <selection activeCell="D16" sqref="D16"/>
    </sheetView>
  </sheetViews>
  <sheetFormatPr baseColWidth="10" defaultRowHeight="15"/>
  <cols>
    <col min="1" max="1" width="15" style="1" customWidth="1"/>
    <col min="2" max="2" width="11.42578125" style="1"/>
    <col min="6" max="6" width="9.7109375" customWidth="1"/>
  </cols>
  <sheetData>
    <row r="1" spans="1:2">
      <c r="A1" s="2" t="s">
        <v>5</v>
      </c>
      <c r="B1" s="2" t="s">
        <v>6</v>
      </c>
    </row>
    <row r="2" spans="1:2">
      <c r="A2" s="4" t="s">
        <v>0</v>
      </c>
      <c r="B2" s="5">
        <v>956877</v>
      </c>
    </row>
    <row r="3" spans="1:2">
      <c r="A3" s="4" t="s">
        <v>1</v>
      </c>
      <c r="B3" s="5">
        <v>1256875</v>
      </c>
    </row>
    <row r="4" spans="1:2">
      <c r="A4" s="4" t="s">
        <v>2</v>
      </c>
      <c r="B4" s="5">
        <v>1385489</v>
      </c>
    </row>
    <row r="5" spans="1:2">
      <c r="A5" s="4" t="s">
        <v>3</v>
      </c>
      <c r="B5" s="5">
        <v>1458963</v>
      </c>
    </row>
    <row r="6" spans="1:2">
      <c r="B6" s="6"/>
    </row>
    <row r="7" spans="1:2">
      <c r="A7" s="2" t="s">
        <v>4</v>
      </c>
      <c r="B7" s="5">
        <f>AVERAGE(B2:B5)</f>
        <v>1264551</v>
      </c>
    </row>
    <row r="8" spans="1:2">
      <c r="A8" s="2" t="s">
        <v>7</v>
      </c>
      <c r="B8" s="5">
        <f>+MAX(B2:B5)</f>
        <v>1458963</v>
      </c>
    </row>
    <row r="9" spans="1:2">
      <c r="A9" s="2" t="s">
        <v>8</v>
      </c>
      <c r="B9" s="5">
        <f>+MIN(B2:B5)</f>
        <v>956877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zoomScale="120" zoomScaleNormal="120" workbookViewId="0">
      <selection activeCell="D14" sqref="D14"/>
    </sheetView>
  </sheetViews>
  <sheetFormatPr baseColWidth="10" defaultRowHeight="15"/>
  <cols>
    <col min="1" max="1" width="12.42578125" style="1" bestFit="1" customWidth="1"/>
    <col min="2" max="2" width="15" style="1" customWidth="1"/>
    <col min="3" max="3" width="7.28515625" style="1" bestFit="1" customWidth="1"/>
    <col min="4" max="4" width="8.5703125" style="1" bestFit="1" customWidth="1"/>
    <col min="5" max="5" width="14.140625" style="1" bestFit="1" customWidth="1"/>
    <col min="6" max="6" width="12.85546875" bestFit="1" customWidth="1"/>
    <col min="7" max="7" width="12.7109375" bestFit="1" customWidth="1"/>
    <col min="9" max="9" width="9.7109375" customWidth="1"/>
    <col min="10" max="10" width="14.5703125" bestFit="1" customWidth="1"/>
  </cols>
  <sheetData>
    <row r="1" spans="1:10">
      <c r="A1" s="2" t="s">
        <v>5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</row>
    <row r="2" spans="1:10">
      <c r="A2" s="4" t="s">
        <v>0</v>
      </c>
      <c r="B2" s="5">
        <v>750000</v>
      </c>
      <c r="C2" s="4">
        <v>3</v>
      </c>
      <c r="D2" s="7">
        <v>0.01</v>
      </c>
      <c r="E2" s="8">
        <f>+PMT(D2,C2,-B2)</f>
        <v>255016.58361110266</v>
      </c>
      <c r="F2" s="3">
        <f>+IF(E2&gt;500000,E2-5000,E2-1000)</f>
        <v>254016.58361110266</v>
      </c>
      <c r="G2" s="5">
        <f>+IF(B2&lt;=800000,B2*0.02,"0")</f>
        <v>15000</v>
      </c>
      <c r="I2" s="9"/>
      <c r="J2" s="10"/>
    </row>
    <row r="3" spans="1:10">
      <c r="A3" s="4" t="s">
        <v>1</v>
      </c>
      <c r="B3" s="5">
        <v>2500000</v>
      </c>
      <c r="C3" s="4">
        <v>4</v>
      </c>
      <c r="D3" s="7">
        <v>0.01</v>
      </c>
      <c r="E3" s="8">
        <f t="shared" ref="E3:E5" si="0">+PMT(D3,C3,-B3)</f>
        <v>640702.73477915069</v>
      </c>
      <c r="F3" s="3">
        <f t="shared" ref="F3:F5" si="1">+IF(E3&gt;500000,E3-5000,E3-1000)</f>
        <v>635702.73477915069</v>
      </c>
      <c r="G3" s="5" t="str">
        <f>+IF(B3&lt;=800000,B3*0.02,"No es mayor")</f>
        <v>No es mayor</v>
      </c>
      <c r="J3" s="10"/>
    </row>
    <row r="4" spans="1:10">
      <c r="A4" s="4" t="s">
        <v>2</v>
      </c>
      <c r="B4" s="5">
        <v>2890000</v>
      </c>
      <c r="C4" s="4">
        <v>5</v>
      </c>
      <c r="D4" s="7">
        <v>0.01</v>
      </c>
      <c r="E4" s="8">
        <f t="shared" si="0"/>
        <v>595455.02088989411</v>
      </c>
      <c r="F4" s="3">
        <f t="shared" si="1"/>
        <v>590455.02088989411</v>
      </c>
      <c r="G4" s="5" t="str">
        <f t="shared" ref="G4:G5" si="2">+IF(B4&lt;=800000,B4*0.02,"No es mayor")</f>
        <v>No es mayor</v>
      </c>
      <c r="J4" s="10"/>
    </row>
    <row r="5" spans="1:10">
      <c r="A5" s="4" t="s">
        <v>3</v>
      </c>
      <c r="B5" s="5">
        <v>5500000</v>
      </c>
      <c r="C5" s="4">
        <v>6</v>
      </c>
      <c r="D5" s="7">
        <v>0.01</v>
      </c>
      <c r="E5" s="8">
        <f t="shared" si="0"/>
        <v>949016.01690984587</v>
      </c>
      <c r="F5" s="3">
        <f t="shared" si="1"/>
        <v>944016.01690984587</v>
      </c>
      <c r="G5" s="5" t="str">
        <f t="shared" si="2"/>
        <v>No es mayor</v>
      </c>
    </row>
    <row r="7" spans="1:10">
      <c r="A7" s="2">
        <f>COUNTIF(B2:B5,"&gt;1000000")</f>
        <v>3</v>
      </c>
    </row>
    <row r="8" spans="1:10">
      <c r="A8" s="11">
        <f>+SUMIF(B2:B5, "&gt;1000000")</f>
        <v>10890000</v>
      </c>
    </row>
    <row r="9" spans="1:10">
      <c r="A9" s="11">
        <f>SUMIF(B2:B5,"&gt;=1000000",E2:E5)</f>
        <v>2185173.7725788904</v>
      </c>
    </row>
    <row r="10" spans="1:10">
      <c r="E1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Basicas</vt:lpstr>
      <vt:lpstr>Creditos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 05</dc:creator>
  <cp:lastModifiedBy>Aula 05</cp:lastModifiedBy>
  <dcterms:created xsi:type="dcterms:W3CDTF">2011-01-28T23:51:31Z</dcterms:created>
  <dcterms:modified xsi:type="dcterms:W3CDTF">2011-01-29T01:05:36Z</dcterms:modified>
</cp:coreProperties>
</file>