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25D2B82-8E33-4DCF-842C-572E97D5E4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0" i="1" l="1"/>
  <c r="O39" i="1"/>
  <c r="O24" i="1"/>
  <c r="O23" i="1"/>
  <c r="B40" i="1" l="1"/>
  <c r="B39" i="1"/>
  <c r="B24" i="1"/>
  <c r="B23" i="1"/>
  <c r="Q47" i="1" l="1"/>
  <c r="Q46" i="1"/>
  <c r="Q45" i="1"/>
  <c r="Q44" i="1"/>
  <c r="Q43" i="1"/>
  <c r="Q42" i="1"/>
  <c r="Q41" i="1"/>
  <c r="Q40" i="1"/>
  <c r="Q39" i="1"/>
  <c r="D47" i="1" l="1"/>
  <c r="D46" i="1"/>
  <c r="D45" i="1"/>
  <c r="D44" i="1"/>
  <c r="D43" i="1"/>
  <c r="D42" i="1"/>
  <c r="D41" i="1"/>
  <c r="D40" i="1"/>
  <c r="D39" i="1"/>
</calcChain>
</file>

<file path=xl/sharedStrings.xml><?xml version="1.0" encoding="utf-8"?>
<sst xmlns="http://schemas.openxmlformats.org/spreadsheetml/2006/main" count="14" uniqueCount="6">
  <si>
    <t>Precio 1</t>
  </si>
  <si>
    <t xml:space="preserve">Demanda 1 </t>
  </si>
  <si>
    <t>Demanda 2</t>
  </si>
  <si>
    <t>Oferta 1</t>
  </si>
  <si>
    <t>Oferta 2</t>
  </si>
  <si>
    <t>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</si>
</sst>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2" borderId="1" xfId="0" applyFill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7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Hoja1!$C$22</c:f>
              <c:strCache>
                <c:ptCount val="1"/>
                <c:pt idx="0">
                  <c:v>Demanda 1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Hoja1!$C$23:$C$31</c:f>
              <c:numCache>
                <c:formatCode>General</c:formatCode>
                <c:ptCount val="9"/>
                <c:pt idx="0">
                  <c:v>10000</c:v>
                </c:pt>
                <c:pt idx="1">
                  <c:v>9500</c:v>
                </c:pt>
                <c:pt idx="2">
                  <c:v>7990</c:v>
                </c:pt>
                <c:pt idx="3">
                  <c:v>7220</c:v>
                </c:pt>
                <c:pt idx="4">
                  <c:v>6700</c:v>
                </c:pt>
                <c:pt idx="5">
                  <c:v>5300</c:v>
                </c:pt>
                <c:pt idx="6">
                  <c:v>4856</c:v>
                </c:pt>
                <c:pt idx="7">
                  <c:v>3450</c:v>
                </c:pt>
                <c:pt idx="8">
                  <c:v>2995</c:v>
                </c:pt>
              </c:numCache>
            </c:numRef>
          </c:cat>
          <c:val>
            <c:numRef>
              <c:f>Hoja1!$C$23:$C$31</c:f>
              <c:numCache>
                <c:formatCode>General</c:formatCode>
                <c:ptCount val="9"/>
                <c:pt idx="0">
                  <c:v>10000</c:v>
                </c:pt>
                <c:pt idx="1">
                  <c:v>9500</c:v>
                </c:pt>
                <c:pt idx="2">
                  <c:v>7990</c:v>
                </c:pt>
                <c:pt idx="3">
                  <c:v>7220</c:v>
                </c:pt>
                <c:pt idx="4">
                  <c:v>6700</c:v>
                </c:pt>
                <c:pt idx="5">
                  <c:v>5300</c:v>
                </c:pt>
                <c:pt idx="6">
                  <c:v>4856</c:v>
                </c:pt>
                <c:pt idx="7">
                  <c:v>3450</c:v>
                </c:pt>
                <c:pt idx="8">
                  <c:v>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8-4AB1-BB00-CC0E2F6F6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758800"/>
        <c:axId val="3667561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Hoja1!$B$22</c15:sqref>
                        </c15:formulaRef>
                      </c:ext>
                    </c:extLst>
                    <c:strCache>
                      <c:ptCount val="1"/>
                      <c:pt idx="0">
                        <c:v>Precio 1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Hoja1!$C$23:$C$31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10000</c:v>
                      </c:pt>
                      <c:pt idx="1">
                        <c:v>9500</c:v>
                      </c:pt>
                      <c:pt idx="2">
                        <c:v>7990</c:v>
                      </c:pt>
                      <c:pt idx="3">
                        <c:v>7220</c:v>
                      </c:pt>
                      <c:pt idx="4">
                        <c:v>6700</c:v>
                      </c:pt>
                      <c:pt idx="5">
                        <c:v>5300</c:v>
                      </c:pt>
                      <c:pt idx="6">
                        <c:v>4856</c:v>
                      </c:pt>
                      <c:pt idx="7">
                        <c:v>3450</c:v>
                      </c:pt>
                      <c:pt idx="8">
                        <c:v>2995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Hoja1!$B$23:$B$31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5000</c:v>
                      </c:pt>
                      <c:pt idx="1">
                        <c:v>6400</c:v>
                      </c:pt>
                      <c:pt idx="2">
                        <c:v>7200</c:v>
                      </c:pt>
                      <c:pt idx="3">
                        <c:v>7500</c:v>
                      </c:pt>
                      <c:pt idx="4">
                        <c:v>7795</c:v>
                      </c:pt>
                      <c:pt idx="5">
                        <c:v>8150</c:v>
                      </c:pt>
                      <c:pt idx="6">
                        <c:v>8600</c:v>
                      </c:pt>
                      <c:pt idx="7">
                        <c:v>9500</c:v>
                      </c:pt>
                      <c:pt idx="8">
                        <c:v>10000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D28-4AB1-BB00-CC0E2F6F60E5}"/>
                  </c:ext>
                </c:extLst>
              </c15:ser>
            </c15:filteredLineSeries>
          </c:ext>
        </c:extLst>
      </c:lineChart>
      <c:catAx>
        <c:axId val="36675880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6756176"/>
        <c:crosses val="autoZero"/>
        <c:auto val="1"/>
        <c:lblAlgn val="ctr"/>
        <c:lblOffset val="100"/>
        <c:noMultiLvlLbl val="0"/>
      </c:catAx>
      <c:valAx>
        <c:axId val="36675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PRECIO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675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Hoja1!$B$38</c:f>
              <c:strCache>
                <c:ptCount val="1"/>
                <c:pt idx="0">
                  <c:v>Precio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Hoja1!$D$39:$D$47</c:f>
              <c:numCache>
                <c:formatCode>General</c:formatCode>
                <c:ptCount val="9"/>
                <c:pt idx="0">
                  <c:v>90000</c:v>
                </c:pt>
                <c:pt idx="1">
                  <c:v>85500</c:v>
                </c:pt>
                <c:pt idx="2">
                  <c:v>71910</c:v>
                </c:pt>
                <c:pt idx="3">
                  <c:v>64980</c:v>
                </c:pt>
                <c:pt idx="4">
                  <c:v>60300</c:v>
                </c:pt>
                <c:pt idx="5">
                  <c:v>47700</c:v>
                </c:pt>
                <c:pt idx="6">
                  <c:v>43704</c:v>
                </c:pt>
                <c:pt idx="7">
                  <c:v>31050</c:v>
                </c:pt>
                <c:pt idx="8">
                  <c:v>26955</c:v>
                </c:pt>
              </c:numCache>
            </c:numRef>
          </c:cat>
          <c:val>
            <c:numRef>
              <c:f>Hoja1!$B$39:$B$47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5-435B-B017-5F76CDA15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490392"/>
        <c:axId val="538484816"/>
      </c:lineChart>
      <c:catAx>
        <c:axId val="53849039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8484816"/>
        <c:crosses val="autoZero"/>
        <c:auto val="1"/>
        <c:lblAlgn val="ctr"/>
        <c:lblOffset val="100"/>
        <c:noMultiLvlLbl val="0"/>
      </c:catAx>
      <c:valAx>
        <c:axId val="53848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8490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Oferta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Hoja1!$O$22</c:f>
              <c:strCache>
                <c:ptCount val="1"/>
                <c:pt idx="0">
                  <c:v>Precio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Hoja1!$P$23:$P$31</c:f>
              <c:numCache>
                <c:formatCode>General</c:formatCode>
                <c:ptCount val="9"/>
                <c:pt idx="0">
                  <c:v>4000</c:v>
                </c:pt>
                <c:pt idx="1">
                  <c:v>4230</c:v>
                </c:pt>
                <c:pt idx="2">
                  <c:v>4650</c:v>
                </c:pt>
                <c:pt idx="3">
                  <c:v>4992</c:v>
                </c:pt>
                <c:pt idx="4">
                  <c:v>5700</c:v>
                </c:pt>
                <c:pt idx="5">
                  <c:v>5900</c:v>
                </c:pt>
                <c:pt idx="6">
                  <c:v>6200</c:v>
                </c:pt>
                <c:pt idx="7">
                  <c:v>6850</c:v>
                </c:pt>
                <c:pt idx="8">
                  <c:v>7700</c:v>
                </c:pt>
              </c:numCache>
            </c:numRef>
          </c:cat>
          <c:val>
            <c:numRef>
              <c:f>Hoja1!$O$23:$O$31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8-462F-BFD6-5519DE28C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8894992"/>
        <c:axId val="368895320"/>
      </c:lineChart>
      <c:catAx>
        <c:axId val="368894992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8895320"/>
        <c:crosses val="autoZero"/>
        <c:auto val="1"/>
        <c:lblAlgn val="ctr"/>
        <c:lblOffset val="100"/>
        <c:noMultiLvlLbl val="0"/>
      </c:catAx>
      <c:valAx>
        <c:axId val="36889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PRECIO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889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Oferta 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Hoja1!$O$38</c:f>
              <c:strCache>
                <c:ptCount val="1"/>
                <c:pt idx="0">
                  <c:v>Precio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Hoja1!$Q$39:$Q$47</c:f>
              <c:numCache>
                <c:formatCode>General</c:formatCode>
                <c:ptCount val="9"/>
                <c:pt idx="0">
                  <c:v>24000</c:v>
                </c:pt>
                <c:pt idx="1">
                  <c:v>25380</c:v>
                </c:pt>
                <c:pt idx="2">
                  <c:v>27900</c:v>
                </c:pt>
                <c:pt idx="3">
                  <c:v>29952</c:v>
                </c:pt>
                <c:pt idx="4">
                  <c:v>34200</c:v>
                </c:pt>
                <c:pt idx="5">
                  <c:v>35400</c:v>
                </c:pt>
                <c:pt idx="6">
                  <c:v>37200</c:v>
                </c:pt>
                <c:pt idx="7">
                  <c:v>41100</c:v>
                </c:pt>
                <c:pt idx="8">
                  <c:v>46200</c:v>
                </c:pt>
              </c:numCache>
            </c:numRef>
          </c:cat>
          <c:val>
            <c:numRef>
              <c:f>Hoja1!$O$39:$O$47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8-4C86-9717-261E58C4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489408"/>
        <c:axId val="538487440"/>
      </c:lineChart>
      <c:catAx>
        <c:axId val="53848940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8487440"/>
        <c:crosses val="autoZero"/>
        <c:auto val="1"/>
        <c:lblAlgn val="ctr"/>
        <c:lblOffset val="100"/>
        <c:noMultiLvlLbl val="0"/>
      </c:catAx>
      <c:valAx>
        <c:axId val="53848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PRECIO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848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</xdr:colOff>
      <xdr:row>1</xdr:row>
      <xdr:rowOff>42335</xdr:rowOff>
    </xdr:from>
    <xdr:to>
      <xdr:col>14</xdr:col>
      <xdr:colOff>687917</xdr:colOff>
      <xdr:row>18</xdr:row>
      <xdr:rowOff>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3749" y="232835"/>
          <a:ext cx="10562168" cy="3196166"/>
        </a:xfrm>
        <a:prstGeom prst="rect">
          <a:avLst/>
        </a:prstGeom>
        <a:solidFill>
          <a:srgbClr val="FFB7C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Cambria" panose="02040503050406030204" pitchFamily="18" charset="0"/>
            </a:rPr>
            <a:t>Movimientos</a:t>
          </a:r>
          <a:r>
            <a:rPr lang="es-CO" sz="1200" b="1" baseline="0">
              <a:latin typeface="Cambria" panose="02040503050406030204" pitchFamily="18" charset="0"/>
            </a:rPr>
            <a:t> En Las Curvas De Oferta Y  La Demanda</a:t>
          </a:r>
        </a:p>
        <a:p>
          <a:pPr algn="ctr"/>
          <a:r>
            <a:rPr lang="es-CO" sz="1200" b="1" baseline="0">
              <a:latin typeface="Cambria" panose="02040503050406030204" pitchFamily="18" charset="0"/>
            </a:rPr>
            <a:t>Acohol</a:t>
          </a:r>
        </a:p>
        <a:p>
          <a:pPr algn="ctr"/>
          <a:endParaRPr lang="es-CO" sz="1200" b="1" baseline="0">
            <a:latin typeface="Cambria" panose="02040503050406030204" pitchFamily="18" charset="0"/>
          </a:endParaRPr>
        </a:p>
        <a:p>
          <a:pPr algn="l"/>
          <a:r>
            <a:rPr lang="es-CO" sz="1200" b="0">
              <a:latin typeface="Cambria" panose="02040503050406030204" pitchFamily="18" charset="0"/>
            </a:rPr>
            <a:t>Cuando</a:t>
          </a:r>
          <a:r>
            <a:rPr lang="es-CO" sz="1200" b="0" baseline="0">
              <a:latin typeface="Cambria" panose="02040503050406030204" pitchFamily="18" charset="0"/>
            </a:rPr>
            <a:t> hay un movimiento en la curva de la oferta o la demanda significa que se modifica el precio, analizando así el efecto de los precios sobre la cantidad demandada u ofertada segun la curva.</a:t>
          </a:r>
        </a:p>
        <a:p>
          <a:pPr algn="l"/>
          <a:endParaRPr lang="es-CO" sz="1200" b="0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Algunos ejemplos de los movimientos en las curvas:</a:t>
          </a:r>
        </a:p>
        <a:p>
          <a:pPr algn="l"/>
          <a:endParaRPr lang="es-CO" sz="1200" b="0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Demanda 1: A un precio de $7500 se demandan 7220 unidades mientras que a un precio de $8600 se demandan solo 4856 unidades de Alcohol.</a:t>
          </a:r>
        </a:p>
        <a:p>
          <a:pPr algn="l"/>
          <a:endParaRPr lang="es-CO" sz="1200" b="0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Demanda 2:  Para este caso la demanda sufrió un importante aumento ya que a $6400 la demanda ahora es de 85500 unidades y a un precio de $9500 la demanda es de 31050 unidades de Alcohol.</a:t>
          </a:r>
        </a:p>
        <a:p>
          <a:pPr algn="l"/>
          <a:endParaRPr lang="es-CO" sz="1200" b="0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Oferta 1: Para el caso de la oferta a un precio de $6400 se ofertan un total de 4230 unidades y para un precio de $8600 se ofertan 6200 unidades de Alcohol.</a:t>
          </a:r>
        </a:p>
        <a:p>
          <a:pPr algn="l"/>
          <a:endParaRPr lang="es-CO" sz="1200" b="0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Oferta 2: En este caso como bien sabemos también surgió un gran incremento en las cantidades, tenemos que para un precio de $7200 se ofertan 27900 unidades y para un precio de $10000 se ofertan 46200 unidades de Alcohol.</a:t>
          </a:r>
        </a:p>
      </xdr:txBody>
    </xdr:sp>
    <xdr:clientData/>
  </xdr:twoCellAnchor>
  <xdr:twoCellAnchor>
    <xdr:from>
      <xdr:col>5</xdr:col>
      <xdr:colOff>58207</xdr:colOff>
      <xdr:row>20</xdr:row>
      <xdr:rowOff>35985</xdr:rowOff>
    </xdr:from>
    <xdr:to>
      <xdr:col>11</xdr:col>
      <xdr:colOff>381000</xdr:colOff>
      <xdr:row>34</xdr:row>
      <xdr:rowOff>42333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E98D965-1906-451F-B8A2-087D51234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21165</xdr:colOff>
      <xdr:row>35</xdr:row>
      <xdr:rowOff>63499</xdr:rowOff>
    </xdr:from>
    <xdr:to>
      <xdr:col>11</xdr:col>
      <xdr:colOff>370416</xdr:colOff>
      <xdr:row>49</xdr:row>
      <xdr:rowOff>169332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26979D9-3E6A-4272-A145-BA1A542ED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37041</xdr:colOff>
      <xdr:row>19</xdr:row>
      <xdr:rowOff>25400</xdr:rowOff>
    </xdr:from>
    <xdr:to>
      <xdr:col>24</xdr:col>
      <xdr:colOff>37041</xdr:colOff>
      <xdr:row>33</xdr:row>
      <xdr:rowOff>101600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78EB629-B6EE-4F1F-BE9A-BD38DF33A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31750</xdr:colOff>
      <xdr:row>35</xdr:row>
      <xdr:rowOff>57150</xdr:rowOff>
    </xdr:from>
    <xdr:to>
      <xdr:col>24</xdr:col>
      <xdr:colOff>31750</xdr:colOff>
      <xdr:row>49</xdr:row>
      <xdr:rowOff>133350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5733AB1-EE74-461B-A6CC-6F86F426F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Q47"/>
  <sheetViews>
    <sheetView tabSelected="1" topLeftCell="B21" zoomScale="70" zoomScaleNormal="70" workbookViewId="0">
      <selection activeCell="R14" sqref="R14"/>
    </sheetView>
  </sheetViews>
  <sheetFormatPr baseColWidth="10" defaultRowHeight="15" x14ac:dyDescent="0.25"/>
  <sheetData>
    <row r="18" spans="2:16" x14ac:dyDescent="0.25">
      <c r="E18" s="3"/>
    </row>
    <row r="21" spans="2:16" x14ac:dyDescent="0.25">
      <c r="B21" s="5" t="s">
        <v>5</v>
      </c>
      <c r="C21" s="5"/>
      <c r="O21" s="5" t="s">
        <v>5</v>
      </c>
      <c r="P21" s="5"/>
    </row>
    <row r="22" spans="2:16" x14ac:dyDescent="0.25">
      <c r="B22" s="1" t="s">
        <v>0</v>
      </c>
      <c r="C22" s="1" t="s">
        <v>1</v>
      </c>
      <c r="O22" s="4" t="s">
        <v>0</v>
      </c>
      <c r="P22" s="4" t="s">
        <v>3</v>
      </c>
    </row>
    <row r="23" spans="2:16" x14ac:dyDescent="0.25">
      <c r="B23" s="2">
        <f>4000+1000</f>
        <v>5000</v>
      </c>
      <c r="C23" s="2">
        <v>10000</v>
      </c>
      <c r="O23" s="2">
        <f>4000+1000</f>
        <v>5000</v>
      </c>
      <c r="P23" s="2">
        <v>4000</v>
      </c>
    </row>
    <row r="24" spans="2:16" x14ac:dyDescent="0.25">
      <c r="B24" s="2">
        <f>1000+5400</f>
        <v>6400</v>
      </c>
      <c r="C24" s="2">
        <v>9500</v>
      </c>
      <c r="O24" s="2">
        <f>1000+5400</f>
        <v>6400</v>
      </c>
      <c r="P24" s="2">
        <v>4230</v>
      </c>
    </row>
    <row r="25" spans="2:16" x14ac:dyDescent="0.25">
      <c r="B25" s="2">
        <v>7200</v>
      </c>
      <c r="C25" s="2">
        <v>7990</v>
      </c>
      <c r="O25" s="2">
        <v>7200</v>
      </c>
      <c r="P25" s="2">
        <v>4650</v>
      </c>
    </row>
    <row r="26" spans="2:16" x14ac:dyDescent="0.25">
      <c r="B26" s="2">
        <v>7500</v>
      </c>
      <c r="C26" s="2">
        <v>7220</v>
      </c>
      <c r="O26" s="2">
        <v>7500</v>
      </c>
      <c r="P26" s="2">
        <v>4992</v>
      </c>
    </row>
    <row r="27" spans="2:16" x14ac:dyDescent="0.25">
      <c r="B27" s="2">
        <v>7795</v>
      </c>
      <c r="C27" s="2">
        <v>6700</v>
      </c>
      <c r="O27" s="2">
        <v>7795</v>
      </c>
      <c r="P27" s="2">
        <v>5700</v>
      </c>
    </row>
    <row r="28" spans="2:16" x14ac:dyDescent="0.25">
      <c r="B28" s="2">
        <v>8150</v>
      </c>
      <c r="C28" s="2">
        <v>5300</v>
      </c>
      <c r="O28" s="2">
        <v>8150</v>
      </c>
      <c r="P28" s="2">
        <v>5900</v>
      </c>
    </row>
    <row r="29" spans="2:16" x14ac:dyDescent="0.25">
      <c r="B29" s="2">
        <v>8600</v>
      </c>
      <c r="C29" s="2">
        <v>4856</v>
      </c>
      <c r="O29" s="2">
        <v>8600</v>
      </c>
      <c r="P29" s="2">
        <v>6200</v>
      </c>
    </row>
    <row r="30" spans="2:16" x14ac:dyDescent="0.25">
      <c r="B30" s="2">
        <v>9500</v>
      </c>
      <c r="C30" s="2">
        <v>3450</v>
      </c>
      <c r="O30" s="2">
        <v>9500</v>
      </c>
      <c r="P30" s="2">
        <v>6850</v>
      </c>
    </row>
    <row r="31" spans="2:16" x14ac:dyDescent="0.25">
      <c r="B31" s="2">
        <v>10000</v>
      </c>
      <c r="C31" s="2">
        <v>2995</v>
      </c>
      <c r="O31" s="2">
        <v>10000</v>
      </c>
      <c r="P31" s="2">
        <v>7700</v>
      </c>
    </row>
    <row r="37" spans="2:17" x14ac:dyDescent="0.25">
      <c r="B37" s="5" t="s">
        <v>5</v>
      </c>
      <c r="C37" s="5"/>
      <c r="D37" s="5"/>
      <c r="O37" s="5" t="s">
        <v>5</v>
      </c>
      <c r="P37" s="5"/>
      <c r="Q37" s="5"/>
    </row>
    <row r="38" spans="2:17" x14ac:dyDescent="0.25">
      <c r="B38" s="4" t="s">
        <v>0</v>
      </c>
      <c r="C38" s="4" t="s">
        <v>1</v>
      </c>
      <c r="D38" s="4" t="s">
        <v>2</v>
      </c>
      <c r="O38" s="1" t="s">
        <v>0</v>
      </c>
      <c r="P38" s="1" t="s">
        <v>3</v>
      </c>
      <c r="Q38" s="1" t="s">
        <v>4</v>
      </c>
    </row>
    <row r="39" spans="2:17" x14ac:dyDescent="0.25">
      <c r="B39" s="2">
        <f>4000+1000</f>
        <v>5000</v>
      </c>
      <c r="C39" s="2">
        <v>10000</v>
      </c>
      <c r="D39" s="2">
        <f t="shared" ref="D39:D47" si="0">C39+(C39*8)</f>
        <v>90000</v>
      </c>
      <c r="O39" s="2">
        <f>4000+1000</f>
        <v>5000</v>
      </c>
      <c r="P39" s="2">
        <v>4000</v>
      </c>
      <c r="Q39" s="2">
        <f t="shared" ref="Q39:Q47" si="1">P39+(P39*5)</f>
        <v>24000</v>
      </c>
    </row>
    <row r="40" spans="2:17" x14ac:dyDescent="0.25">
      <c r="B40" s="2">
        <f>1000+5400</f>
        <v>6400</v>
      </c>
      <c r="C40" s="2">
        <v>9500</v>
      </c>
      <c r="D40" s="2">
        <f t="shared" si="0"/>
        <v>85500</v>
      </c>
      <c r="O40" s="2">
        <f>1000+5400</f>
        <v>6400</v>
      </c>
      <c r="P40" s="2">
        <v>4230</v>
      </c>
      <c r="Q40" s="2">
        <f t="shared" si="1"/>
        <v>25380</v>
      </c>
    </row>
    <row r="41" spans="2:17" x14ac:dyDescent="0.25">
      <c r="B41" s="2">
        <v>7200</v>
      </c>
      <c r="C41" s="2">
        <v>7990</v>
      </c>
      <c r="D41" s="2">
        <f t="shared" si="0"/>
        <v>71910</v>
      </c>
      <c r="O41" s="2">
        <v>7200</v>
      </c>
      <c r="P41" s="2">
        <v>4650</v>
      </c>
      <c r="Q41" s="2">
        <f t="shared" si="1"/>
        <v>27900</v>
      </c>
    </row>
    <row r="42" spans="2:17" x14ac:dyDescent="0.25">
      <c r="B42" s="2">
        <v>7500</v>
      </c>
      <c r="C42" s="2">
        <v>7220</v>
      </c>
      <c r="D42" s="2">
        <f t="shared" si="0"/>
        <v>64980</v>
      </c>
      <c r="O42" s="2">
        <v>7500</v>
      </c>
      <c r="P42" s="2">
        <v>4992</v>
      </c>
      <c r="Q42" s="2">
        <f t="shared" si="1"/>
        <v>29952</v>
      </c>
    </row>
    <row r="43" spans="2:17" x14ac:dyDescent="0.25">
      <c r="B43" s="2">
        <v>7795</v>
      </c>
      <c r="C43" s="2">
        <v>6700</v>
      </c>
      <c r="D43" s="2">
        <f t="shared" si="0"/>
        <v>60300</v>
      </c>
      <c r="O43" s="2">
        <v>7795</v>
      </c>
      <c r="P43" s="2">
        <v>5700</v>
      </c>
      <c r="Q43" s="2">
        <f t="shared" si="1"/>
        <v>34200</v>
      </c>
    </row>
    <row r="44" spans="2:17" x14ac:dyDescent="0.25">
      <c r="B44" s="2">
        <v>8150</v>
      </c>
      <c r="C44" s="2">
        <v>5300</v>
      </c>
      <c r="D44" s="2">
        <f t="shared" si="0"/>
        <v>47700</v>
      </c>
      <c r="O44" s="2">
        <v>8150</v>
      </c>
      <c r="P44" s="2">
        <v>5900</v>
      </c>
      <c r="Q44" s="2">
        <f t="shared" si="1"/>
        <v>35400</v>
      </c>
    </row>
    <row r="45" spans="2:17" x14ac:dyDescent="0.25">
      <c r="B45" s="2">
        <v>8600</v>
      </c>
      <c r="C45" s="2">
        <v>4856</v>
      </c>
      <c r="D45" s="2">
        <f t="shared" si="0"/>
        <v>43704</v>
      </c>
      <c r="O45" s="2">
        <v>8600</v>
      </c>
      <c r="P45" s="2">
        <v>6200</v>
      </c>
      <c r="Q45" s="2">
        <f t="shared" si="1"/>
        <v>37200</v>
      </c>
    </row>
    <row r="46" spans="2:17" x14ac:dyDescent="0.25">
      <c r="B46" s="2">
        <v>9500</v>
      </c>
      <c r="C46" s="2">
        <v>3450</v>
      </c>
      <c r="D46" s="2">
        <f t="shared" si="0"/>
        <v>31050</v>
      </c>
      <c r="O46" s="2">
        <v>9500</v>
      </c>
      <c r="P46" s="2">
        <v>6850</v>
      </c>
      <c r="Q46" s="2">
        <f t="shared" si="1"/>
        <v>41100</v>
      </c>
    </row>
    <row r="47" spans="2:17" x14ac:dyDescent="0.25">
      <c r="B47" s="2">
        <v>10000</v>
      </c>
      <c r="C47" s="2">
        <v>2995</v>
      </c>
      <c r="D47" s="2">
        <f t="shared" si="0"/>
        <v>26955</v>
      </c>
      <c r="O47" s="2">
        <v>10000</v>
      </c>
      <c r="P47" s="2">
        <v>7700</v>
      </c>
      <c r="Q47" s="2">
        <f t="shared" si="1"/>
        <v>46200</v>
      </c>
    </row>
  </sheetData>
  <mergeCells count="4">
    <mergeCell ref="B21:C21"/>
    <mergeCell ref="B37:D37"/>
    <mergeCell ref="O21:P21"/>
    <mergeCell ref="O37:Q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D43B-68EF-4DFF-B49D-5C64F09108C2}">
  <dimension ref="A1"/>
  <sheetViews>
    <sheetView workbookViewId="0">
      <selection activeCell="K21" sqref="A1:K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2020-05-21T06:14:00Z</dcterms:created>
  <dcterms:modified xsi:type="dcterms:W3CDTF">2020-10-25T04:54:28Z</dcterms:modified>
</cp:coreProperties>
</file>